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rive\fastboi\transmission_parts\"/>
    </mc:Choice>
  </mc:AlternateContent>
  <xr:revisionPtr revIDLastSave="0" documentId="13_ncr:1_{0D74A7A0-9A7B-4921-8123-DC2593DFBE76}" xr6:coauthVersionLast="47" xr6:coauthVersionMax="47" xr10:uidLastSave="{00000000-0000-0000-0000-000000000000}"/>
  <bookViews>
    <workbookView xWindow="-28920" yWindow="-120" windowWidth="29040" windowHeight="15720" xr2:uid="{47D4DD86-0D2C-4CCC-889C-E5B93BE75DB4}"/>
  </bookViews>
  <sheets>
    <sheet name="mv5" sheetId="1" r:id="rId1"/>
    <sheet name="mv7" sheetId="2" r:id="rId2"/>
  </sheets>
  <definedNames>
    <definedName name="_xlnm._FilterDatabase" localSheetId="0" hidden="1">'mv5'!$A$2:$G$41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3" i="1"/>
</calcChain>
</file>

<file path=xl/sharedStrings.xml><?xml version="1.0" encoding="utf-8"?>
<sst xmlns="http://schemas.openxmlformats.org/spreadsheetml/2006/main" count="299" uniqueCount="104">
  <si>
    <t>Number</t>
  </si>
  <si>
    <t>Name</t>
  </si>
  <si>
    <t>Code</t>
  </si>
  <si>
    <t>Usage</t>
  </si>
  <si>
    <t>Group</t>
  </si>
  <si>
    <t>Year</t>
  </si>
  <si>
    <t>Amount</t>
  </si>
  <si>
    <t>INSERT,3RD &amp; 4TH GR SYN</t>
  </si>
  <si>
    <t>EF37-67(MV5)</t>
  </si>
  <si>
    <t>2014 - 2015</t>
  </si>
  <si>
    <t>SLEEVE,3RD &amp; 4TH GR SYN</t>
  </si>
  <si>
    <t>EE,EF(MV5)</t>
  </si>
  <si>
    <t>BALL,3RD &amp; 4TH GR SYN DTNT</t>
  </si>
  <si>
    <t>RING 4TH GR BLOCKING(ACDelco #89058801)</t>
  </si>
  <si>
    <t>HUB 3RD &amp; 4TH GR SYN(ACDelco #89058805)</t>
  </si>
  <si>
    <t>GEAR,4TH(ACDelco #92149632)</t>
  </si>
  <si>
    <t>BEARING,4TH GR(ACDelco #89058777)</t>
  </si>
  <si>
    <t>SHAFT,INPUT(ACDelco #92149636)</t>
  </si>
  <si>
    <t>BEARING INPUT SHF(RADIAL BALL)(ACDelco #89058776)</t>
  </si>
  <si>
    <t>RING INPUT SHF BRG RET(ACDelco #89058813)</t>
  </si>
  <si>
    <t>INSERT,5TH &amp; 6TH GR SYN</t>
  </si>
  <si>
    <t>RING KIT INPUT SHF BRG RET(ACDelco #89059348)</t>
  </si>
  <si>
    <t>BALL,5TH &amp; REV GR SYN DTNT(4.384)</t>
  </si>
  <si>
    <t>SPRING REV GR SYN(4.384)(ACDelco #89048329)</t>
  </si>
  <si>
    <t>SLEEVE,5TH &amp; 6TH GR SYN</t>
  </si>
  <si>
    <t>HUB 5TH &amp; 6TH GR SYN(ACDelco #89058806)</t>
  </si>
  <si>
    <t>RING 6TH GR BLOCKING(4.383)(ACDelco #89058801)</t>
  </si>
  <si>
    <t>GEAR,6TH(ACDelco #19178536)</t>
  </si>
  <si>
    <t>BEARING,6TH GR(ACDelco #89058779)</t>
  </si>
  <si>
    <t>SPACER,6TH GR BRG</t>
  </si>
  <si>
    <t>RING KIT 6TH GR RET(ACDelco #89059347)</t>
  </si>
  <si>
    <t>WASHER,3RD GR THR</t>
  </si>
  <si>
    <t>GEAR,3RD</t>
  </si>
  <si>
    <t>PIN,CNTR GR KEY(4.419)</t>
  </si>
  <si>
    <t>RING,3RD GR BLOCKING</t>
  </si>
  <si>
    <t>BEARING,3RD GR(ACDelco #89058778)</t>
  </si>
  <si>
    <t>SPACER,3RD &amp; 4TH GR</t>
  </si>
  <si>
    <t>RING KIT 3RD &amp; 4TH GR R M/TRNS(ACDelco #89059345)</t>
  </si>
  <si>
    <t>BALL,SPEEDO DRV GR LOC</t>
  </si>
  <si>
    <t>SHAFT,RR MAIN(ACDelco #89058828)</t>
  </si>
  <si>
    <t>SPACER,RR MAIN SHF RR BRG</t>
  </si>
  <si>
    <t>RING 5TH GR BLOCKING(ACDelco #19132974)</t>
  </si>
  <si>
    <t>BEARING RR OUTPUT MAIN SHF RR(ACDelco #89058782)</t>
  </si>
  <si>
    <t>GEAR VEH SPD SEN DRV(ACDelco #89058773)</t>
  </si>
  <si>
    <t>BEARING INPUT SHF(ROLLER)(ACDelco #89058780)</t>
  </si>
  <si>
    <t>SLINGER,MAIN SHF BRG OIL(4.345)</t>
  </si>
  <si>
    <t>RING 5TH &amp; 6TH GR SYN HUB RET(ACDelco #89059346)</t>
  </si>
  <si>
    <t>BEARING RR OUTPUT SHF FRT(ACDelco #89058781)</t>
  </si>
  <si>
    <t>BEARING, RR OUTPUT MAIN SHF RR(ACDelco #89058782)</t>
  </si>
  <si>
    <t>DM 6-SPD M/TRANS(MV7)</t>
  </si>
  <si>
    <t>RING, 3RD GR BLOCKING(ACDelco #89058801)</t>
  </si>
  <si>
    <t>SLINGER, MAIN SHF BRG OIL(04. 345)</t>
  </si>
  <si>
    <t>SHAFT, RR MAIN</t>
  </si>
  <si>
    <t>DM 3.0 (LF1),3.6 (LLT),6-SPD M/TRANS(MV7),PLANT OPERATION(JJB)</t>
  </si>
  <si>
    <t>WASHER, 3RD GR THR (CA, US)</t>
  </si>
  <si>
    <t>HUB, 3RD &amp; 4TH GR SYN(ACDelco #89058805)</t>
  </si>
  <si>
    <t>SLEEVE, 3RD &amp; 4TH GR SYN</t>
  </si>
  <si>
    <t>INSERT, 3RD &amp; 4TH GR SYN</t>
  </si>
  <si>
    <t>RING, 4TH GR BLOCKING(ACDelco #19132974)</t>
  </si>
  <si>
    <t>D69 3.6 (LLT),2.8T(LP1),3.6-7(LY7),6-SPD M/TRANS(MV7)</t>
  </si>
  <si>
    <t>SPRING, 3RD &amp; 4TH GR SYN</t>
  </si>
  <si>
    <t>HUB, 5TH &amp; 6TH GR SYN(ACDelco #89058806)</t>
  </si>
  <si>
    <t>BALL, 3RD &amp; 4TH GR SYN DTNT</t>
  </si>
  <si>
    <t>BEARING, INPUT SHF(RADIAL BALL)(ACDelco #89058776)</t>
  </si>
  <si>
    <t>DM69(MV7)</t>
  </si>
  <si>
    <t>BEARING, 4TH GR(ACDelco #89058777)</t>
  </si>
  <si>
    <t>BEARING, 6TH GR(ACDelco #89058779)</t>
  </si>
  <si>
    <t>BEARING, 3RD GR(ACDelco #89058778)</t>
  </si>
  <si>
    <t>BEARING, INPUT SHF(ROLLER)(ACDelco #89058780)</t>
  </si>
  <si>
    <t>BEARING, RR OUTPUT SHF FRT(ACDelco #89058781)</t>
  </si>
  <si>
    <t>RING KIT, 3RD &amp; 4TH GR RET(ACDelco #89059345) (CA, US)</t>
  </si>
  <si>
    <t>RING KIT, 5TH &amp; 6TH GR SYN RET(ACDelco #89059346) (CA, US)</t>
  </si>
  <si>
    <t>RING KIT, 6TH GR RET(ACDelco #89059347) (CA, US)</t>
  </si>
  <si>
    <t>RING KIT, INPUT SHF BRG RET(ACDelco #89059348) (CA, US)</t>
  </si>
  <si>
    <t>RING, INPUT SHF BRG RET(ACDelco #89058813)</t>
  </si>
  <si>
    <t>SPACER, 6TH GR BRG</t>
  </si>
  <si>
    <t>SPACER, 3RD &amp; 4TH GR</t>
  </si>
  <si>
    <t>SPACER, RR MAIN SHF RR BRG</t>
  </si>
  <si>
    <t>PIN, GR THR WA LOC(04. 419)</t>
  </si>
  <si>
    <t>GEAR, 3RD</t>
  </si>
  <si>
    <t>GEAR, 3RD(ACDelco #92149631)</t>
  </si>
  <si>
    <t>GEAR, 4TH</t>
  </si>
  <si>
    <t>GEAR, 4TH(ACDelco #92149632)</t>
  </si>
  <si>
    <t>GEAR, 6TH(ACDelco #19178536)</t>
  </si>
  <si>
    <t>SHAFT, INPUT</t>
  </si>
  <si>
    <t>GEAR, VEH SPD SEN DRV</t>
  </si>
  <si>
    <t>BALL, SPEEDO DRV GR LOC</t>
  </si>
  <si>
    <t>DM 3.0 (LF1),3.6 (LLT),6-SPD M/TRANS(MV7)</t>
  </si>
  <si>
    <t>BALL, 5TH GR SYN DTNT</t>
  </si>
  <si>
    <t>INSERT, 5TH &amp; 6TH GR SYN</t>
  </si>
  <si>
    <t>SPRING, 5TH &amp; 6TH GR SYN</t>
  </si>
  <si>
    <t>SLEEVE, 5TH &amp; 6TH GR SYN</t>
  </si>
  <si>
    <t>D69 6-SPD M/TRANS(MV7)</t>
  </si>
  <si>
    <t>RING, 6TH GR BLOCKING(04. 383)(ACDelco #19132974)</t>
  </si>
  <si>
    <t>RING, 5TH GR BLOCKING(ACDelco #19132974)</t>
  </si>
  <si>
    <t>Num</t>
  </si>
  <si>
    <t>Description</t>
  </si>
  <si>
    <t>App</t>
  </si>
  <si>
    <t>Qty</t>
  </si>
  <si>
    <t>Num1</t>
  </si>
  <si>
    <t>Num2</t>
  </si>
  <si>
    <t>Num3</t>
  </si>
  <si>
    <t>mv5</t>
  </si>
  <si>
    <t>MV7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</si>
</sst>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5B5B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731C8-04DA-49FC-BF4F-CE395CCE3676}">
  <dimension ref="A1:T41"/>
  <sheetViews>
    <sheetView tabSelected="1" workbookViewId="0">
      <selection activeCell="O17" sqref="O17"/>
    </sheetView>
  </sheetViews>
  <sheetFormatPr defaultRowHeight="15" x14ac:dyDescent="0.25"/>
  <sheetData>
    <row r="1" spans="1:20" x14ac:dyDescent="0.25">
      <c r="A1" s="2" t="s">
        <v>102</v>
      </c>
      <c r="B1" s="2"/>
      <c r="C1" s="2"/>
      <c r="D1" s="2"/>
      <c r="E1" s="2"/>
      <c r="F1" s="2"/>
      <c r="G1" s="2"/>
      <c r="J1" s="2" t="s">
        <v>103</v>
      </c>
      <c r="K1" s="2"/>
      <c r="L1" s="2"/>
      <c r="M1" s="2"/>
      <c r="N1" s="2"/>
      <c r="O1" s="2"/>
      <c r="P1" s="2"/>
      <c r="Q1" s="2"/>
      <c r="R1" s="2"/>
    </row>
    <row r="2" spans="1:2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J2" s="1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</row>
    <row r="3" spans="1:20" x14ac:dyDescent="0.25">
      <c r="A3">
        <v>89058782</v>
      </c>
      <c r="B3" t="s">
        <v>42</v>
      </c>
      <c r="C3">
        <v>89</v>
      </c>
      <c r="D3" t="s">
        <v>8</v>
      </c>
      <c r="E3">
        <v>4.4080000000000004</v>
      </c>
      <c r="F3" t="s">
        <v>9</v>
      </c>
      <c r="G3">
        <v>1</v>
      </c>
      <c r="J3" s="1">
        <v>89</v>
      </c>
      <c r="K3" t="s">
        <v>48</v>
      </c>
      <c r="L3" t="s">
        <v>49</v>
      </c>
      <c r="M3">
        <v>1</v>
      </c>
      <c r="N3">
        <v>89058782</v>
      </c>
      <c r="S3" t="b">
        <f>OR(N3=A3,O3=A3,P3=A3,Q3=A3,R3=A3)</f>
        <v>1</v>
      </c>
      <c r="T3" t="str">
        <f>IF(S3=FALSE,B3,"")</f>
        <v/>
      </c>
    </row>
    <row r="4" spans="1:20" x14ac:dyDescent="0.25">
      <c r="A4">
        <v>92290896</v>
      </c>
      <c r="B4" t="s">
        <v>34</v>
      </c>
      <c r="C4">
        <v>104</v>
      </c>
      <c r="D4" t="s">
        <v>11</v>
      </c>
      <c r="E4">
        <v>4.383</v>
      </c>
      <c r="F4" t="s">
        <v>9</v>
      </c>
      <c r="G4">
        <v>1</v>
      </c>
      <c r="J4" s="1">
        <v>104</v>
      </c>
      <c r="K4" t="s">
        <v>50</v>
      </c>
      <c r="L4" t="s">
        <v>49</v>
      </c>
      <c r="M4">
        <v>1</v>
      </c>
      <c r="N4">
        <v>89058801</v>
      </c>
      <c r="S4" t="b">
        <f t="shared" ref="S4:S41" si="0">OR(N4=A4,O4=A4,P4=A4,Q4=A4,R4=A4)</f>
        <v>0</v>
      </c>
      <c r="T4" t="str">
        <f t="shared" ref="T4:T41" si="1">IF(S4=FALSE,B4,"")</f>
        <v>RING,3RD GR BLOCKING</v>
      </c>
    </row>
    <row r="5" spans="1:20" x14ac:dyDescent="0.25">
      <c r="A5">
        <v>89058812</v>
      </c>
      <c r="B5" t="s">
        <v>45</v>
      </c>
      <c r="C5">
        <v>107</v>
      </c>
      <c r="D5" t="s">
        <v>11</v>
      </c>
      <c r="E5">
        <v>4.3739999999999997</v>
      </c>
      <c r="F5" t="s">
        <v>9</v>
      </c>
      <c r="G5">
        <v>1</v>
      </c>
      <c r="J5" s="1">
        <v>107</v>
      </c>
      <c r="K5" t="s">
        <v>51</v>
      </c>
      <c r="L5" t="s">
        <v>49</v>
      </c>
      <c r="M5">
        <v>1</v>
      </c>
      <c r="N5">
        <v>89058812</v>
      </c>
      <c r="S5" t="b">
        <f t="shared" si="0"/>
        <v>1</v>
      </c>
      <c r="T5" t="str">
        <f t="shared" si="1"/>
        <v/>
      </c>
    </row>
    <row r="6" spans="1:20" x14ac:dyDescent="0.25">
      <c r="A6">
        <v>89058828</v>
      </c>
      <c r="B6" t="s">
        <v>39</v>
      </c>
      <c r="C6">
        <v>111</v>
      </c>
      <c r="D6" t="s">
        <v>8</v>
      </c>
      <c r="E6">
        <v>4.4029999999999996</v>
      </c>
      <c r="F6" t="s">
        <v>9</v>
      </c>
      <c r="G6">
        <v>1</v>
      </c>
      <c r="J6" s="1">
        <v>111</v>
      </c>
      <c r="K6" t="s">
        <v>52</v>
      </c>
      <c r="L6" t="s">
        <v>53</v>
      </c>
      <c r="M6">
        <v>1</v>
      </c>
      <c r="N6">
        <v>19178534</v>
      </c>
      <c r="O6">
        <v>19178534</v>
      </c>
      <c r="P6">
        <v>89058828</v>
      </c>
      <c r="S6" t="b">
        <f t="shared" si="0"/>
        <v>1</v>
      </c>
      <c r="T6" t="str">
        <f t="shared" si="1"/>
        <v/>
      </c>
    </row>
    <row r="7" spans="1:20" x14ac:dyDescent="0.25">
      <c r="A7">
        <v>19132975</v>
      </c>
      <c r="B7" t="s">
        <v>31</v>
      </c>
      <c r="C7">
        <v>113</v>
      </c>
      <c r="D7" t="s">
        <v>11</v>
      </c>
      <c r="E7">
        <v>4.415</v>
      </c>
      <c r="F7" t="s">
        <v>9</v>
      </c>
      <c r="G7">
        <v>1</v>
      </c>
      <c r="J7" s="1">
        <v>113</v>
      </c>
      <c r="K7" t="s">
        <v>54</v>
      </c>
      <c r="L7" t="s">
        <v>49</v>
      </c>
      <c r="M7">
        <v>1</v>
      </c>
      <c r="N7">
        <v>19132975</v>
      </c>
      <c r="S7" t="b">
        <f t="shared" si="0"/>
        <v>1</v>
      </c>
      <c r="T7" t="str">
        <f t="shared" si="1"/>
        <v/>
      </c>
    </row>
    <row r="8" spans="1:20" x14ac:dyDescent="0.25">
      <c r="A8">
        <v>89058805</v>
      </c>
      <c r="B8" t="s">
        <v>14</v>
      </c>
      <c r="C8">
        <v>116</v>
      </c>
      <c r="D8" t="s">
        <v>8</v>
      </c>
      <c r="E8">
        <v>4.3840000000000003</v>
      </c>
      <c r="F8" t="s">
        <v>9</v>
      </c>
      <c r="G8">
        <v>1</v>
      </c>
      <c r="J8" s="1">
        <v>116</v>
      </c>
      <c r="K8" t="s">
        <v>55</v>
      </c>
      <c r="L8" t="s">
        <v>49</v>
      </c>
      <c r="M8">
        <v>1</v>
      </c>
      <c r="N8">
        <v>89058805</v>
      </c>
      <c r="S8" t="b">
        <f t="shared" si="0"/>
        <v>1</v>
      </c>
      <c r="T8" t="str">
        <f t="shared" si="1"/>
        <v/>
      </c>
    </row>
    <row r="9" spans="1:20" x14ac:dyDescent="0.25">
      <c r="A9">
        <v>89058802</v>
      </c>
      <c r="B9" t="s">
        <v>10</v>
      </c>
      <c r="C9">
        <v>118</v>
      </c>
      <c r="D9" t="s">
        <v>11</v>
      </c>
      <c r="E9">
        <v>4.3840000000000003</v>
      </c>
      <c r="F9" t="s">
        <v>9</v>
      </c>
      <c r="G9">
        <v>1</v>
      </c>
      <c r="J9" s="1">
        <v>118</v>
      </c>
      <c r="K9" t="s">
        <v>56</v>
      </c>
      <c r="L9" t="s">
        <v>53</v>
      </c>
      <c r="M9">
        <v>1</v>
      </c>
      <c r="N9">
        <v>19132845</v>
      </c>
      <c r="O9">
        <v>19132845</v>
      </c>
      <c r="P9">
        <v>89058802</v>
      </c>
      <c r="S9" t="b">
        <f t="shared" si="0"/>
        <v>1</v>
      </c>
      <c r="T9" t="str">
        <f t="shared" si="1"/>
        <v/>
      </c>
    </row>
    <row r="10" spans="1:20" x14ac:dyDescent="0.25">
      <c r="A10">
        <v>19178535</v>
      </c>
      <c r="B10" t="s">
        <v>7</v>
      </c>
      <c r="C10">
        <v>119</v>
      </c>
      <c r="D10" t="s">
        <v>8</v>
      </c>
      <c r="E10">
        <v>4.3840000000000003</v>
      </c>
      <c r="F10" t="s">
        <v>9</v>
      </c>
      <c r="G10">
        <v>3</v>
      </c>
      <c r="J10" s="1">
        <v>119</v>
      </c>
      <c r="K10" t="s">
        <v>57</v>
      </c>
      <c r="L10" t="s">
        <v>53</v>
      </c>
      <c r="M10">
        <v>3</v>
      </c>
      <c r="N10">
        <v>19178535</v>
      </c>
      <c r="O10">
        <v>19178535</v>
      </c>
      <c r="S10" t="b">
        <f t="shared" si="0"/>
        <v>1</v>
      </c>
      <c r="T10" t="str">
        <f t="shared" si="1"/>
        <v/>
      </c>
    </row>
    <row r="11" spans="1:20" x14ac:dyDescent="0.25">
      <c r="A11">
        <v>89058801</v>
      </c>
      <c r="B11" t="s">
        <v>13</v>
      </c>
      <c r="C11">
        <v>121</v>
      </c>
      <c r="D11" t="s">
        <v>11</v>
      </c>
      <c r="E11">
        <v>4.383</v>
      </c>
      <c r="F11" t="s">
        <v>9</v>
      </c>
      <c r="G11">
        <v>1</v>
      </c>
      <c r="J11" s="1">
        <v>121</v>
      </c>
      <c r="K11" t="s">
        <v>58</v>
      </c>
      <c r="L11" t="s">
        <v>59</v>
      </c>
      <c r="M11">
        <v>1</v>
      </c>
      <c r="N11">
        <v>19132974</v>
      </c>
      <c r="O11">
        <v>19132974</v>
      </c>
      <c r="P11">
        <v>89058801</v>
      </c>
      <c r="S11" t="b">
        <f t="shared" si="0"/>
        <v>1</v>
      </c>
      <c r="T11" t="str">
        <f t="shared" si="1"/>
        <v/>
      </c>
    </row>
    <row r="12" spans="1:20" x14ac:dyDescent="0.25">
      <c r="J12" s="1">
        <v>123</v>
      </c>
      <c r="K12" t="s">
        <v>60</v>
      </c>
      <c r="L12" t="s">
        <v>53</v>
      </c>
      <c r="M12">
        <v>3</v>
      </c>
      <c r="N12">
        <v>19132849</v>
      </c>
      <c r="O12">
        <v>19132849</v>
      </c>
      <c r="P12">
        <v>89058811</v>
      </c>
      <c r="S12" t="b">
        <f t="shared" si="0"/>
        <v>1</v>
      </c>
      <c r="T12" t="str">
        <f t="shared" si="1"/>
        <v/>
      </c>
    </row>
    <row r="13" spans="1:20" x14ac:dyDescent="0.25">
      <c r="A13">
        <v>89058806</v>
      </c>
      <c r="B13" t="s">
        <v>25</v>
      </c>
      <c r="C13">
        <v>124</v>
      </c>
      <c r="D13" t="s">
        <v>8</v>
      </c>
      <c r="E13">
        <v>4.3840000000000003</v>
      </c>
      <c r="F13" t="s">
        <v>9</v>
      </c>
      <c r="G13">
        <v>1</v>
      </c>
      <c r="J13" s="1">
        <v>124</v>
      </c>
      <c r="K13" t="s">
        <v>61</v>
      </c>
      <c r="L13" t="s">
        <v>49</v>
      </c>
      <c r="M13">
        <v>1</v>
      </c>
      <c r="N13">
        <v>89058806</v>
      </c>
      <c r="S13" t="b">
        <f t="shared" si="0"/>
        <v>1</v>
      </c>
      <c r="T13" t="str">
        <f t="shared" si="1"/>
        <v/>
      </c>
    </row>
    <row r="14" spans="1:20" x14ac:dyDescent="0.25">
      <c r="A14">
        <v>89058810</v>
      </c>
      <c r="B14" t="s">
        <v>12</v>
      </c>
      <c r="C14">
        <v>127</v>
      </c>
      <c r="D14" t="s">
        <v>11</v>
      </c>
      <c r="E14">
        <v>4.3840000000000003</v>
      </c>
      <c r="F14" t="s">
        <v>9</v>
      </c>
      <c r="G14">
        <v>3</v>
      </c>
      <c r="J14" s="1">
        <v>127</v>
      </c>
      <c r="K14" t="s">
        <v>62</v>
      </c>
      <c r="L14" t="s">
        <v>49</v>
      </c>
      <c r="M14">
        <v>3</v>
      </c>
      <c r="N14">
        <v>89058810</v>
      </c>
      <c r="S14" t="b">
        <f t="shared" si="0"/>
        <v>1</v>
      </c>
      <c r="T14" t="str">
        <f t="shared" si="1"/>
        <v/>
      </c>
    </row>
    <row r="15" spans="1:20" x14ac:dyDescent="0.25">
      <c r="A15">
        <v>89058776</v>
      </c>
      <c r="B15" t="s">
        <v>18</v>
      </c>
      <c r="C15">
        <v>129</v>
      </c>
      <c r="D15" t="s">
        <v>8</v>
      </c>
      <c r="E15">
        <v>4.3520000000000003</v>
      </c>
      <c r="F15" t="s">
        <v>9</v>
      </c>
      <c r="G15">
        <v>1</v>
      </c>
      <c r="J15" s="1">
        <v>129</v>
      </c>
      <c r="K15" t="s">
        <v>63</v>
      </c>
      <c r="L15" t="s">
        <v>64</v>
      </c>
      <c r="N15">
        <v>89058776</v>
      </c>
      <c r="O15">
        <v>89058776</v>
      </c>
      <c r="S15" t="b">
        <f t="shared" si="0"/>
        <v>1</v>
      </c>
      <c r="T15" t="str">
        <f t="shared" si="1"/>
        <v/>
      </c>
    </row>
    <row r="16" spans="1:20" x14ac:dyDescent="0.25">
      <c r="A16">
        <v>89058777</v>
      </c>
      <c r="B16" t="s">
        <v>16</v>
      </c>
      <c r="C16">
        <v>130</v>
      </c>
      <c r="D16" t="s">
        <v>8</v>
      </c>
      <c r="E16">
        <v>4.3550000000000004</v>
      </c>
      <c r="F16" t="s">
        <v>9</v>
      </c>
      <c r="G16">
        <v>1</v>
      </c>
      <c r="J16" s="1">
        <v>130</v>
      </c>
      <c r="K16" t="s">
        <v>65</v>
      </c>
      <c r="L16" t="s">
        <v>49</v>
      </c>
      <c r="M16">
        <v>1</v>
      </c>
      <c r="N16">
        <v>89058777</v>
      </c>
      <c r="S16" t="b">
        <f t="shared" si="0"/>
        <v>1</v>
      </c>
      <c r="T16" t="str">
        <f t="shared" si="1"/>
        <v/>
      </c>
    </row>
    <row r="17" spans="1:20" x14ac:dyDescent="0.25">
      <c r="A17">
        <v>89058779</v>
      </c>
      <c r="B17" t="s">
        <v>28</v>
      </c>
      <c r="C17">
        <v>131</v>
      </c>
      <c r="D17" t="s">
        <v>8</v>
      </c>
      <c r="E17">
        <v>4.415</v>
      </c>
      <c r="F17" t="s">
        <v>9</v>
      </c>
      <c r="G17">
        <v>1</v>
      </c>
      <c r="J17" s="1">
        <v>131</v>
      </c>
      <c r="K17" t="s">
        <v>66</v>
      </c>
      <c r="L17" t="s">
        <v>49</v>
      </c>
      <c r="M17">
        <v>1</v>
      </c>
      <c r="N17">
        <v>89058779</v>
      </c>
      <c r="S17" t="b">
        <f t="shared" si="0"/>
        <v>1</v>
      </c>
      <c r="T17" t="str">
        <f t="shared" si="1"/>
        <v/>
      </c>
    </row>
    <row r="18" spans="1:20" x14ac:dyDescent="0.25">
      <c r="A18">
        <v>89058778</v>
      </c>
      <c r="B18" t="s">
        <v>35</v>
      </c>
      <c r="C18">
        <v>132</v>
      </c>
      <c r="D18" t="s">
        <v>8</v>
      </c>
      <c r="E18">
        <v>4.3550000000000004</v>
      </c>
      <c r="F18" t="s">
        <v>9</v>
      </c>
      <c r="G18">
        <v>1</v>
      </c>
      <c r="J18" s="1">
        <v>132</v>
      </c>
      <c r="K18" t="s">
        <v>67</v>
      </c>
      <c r="L18" t="s">
        <v>49</v>
      </c>
      <c r="M18">
        <v>1</v>
      </c>
      <c r="N18">
        <v>89058778</v>
      </c>
      <c r="S18" t="b">
        <f t="shared" si="0"/>
        <v>1</v>
      </c>
      <c r="T18" t="str">
        <f t="shared" si="1"/>
        <v/>
      </c>
    </row>
    <row r="19" spans="1:20" x14ac:dyDescent="0.25">
      <c r="A19">
        <v>89058780</v>
      </c>
      <c r="B19" t="s">
        <v>44</v>
      </c>
      <c r="C19">
        <v>137</v>
      </c>
      <c r="D19" t="s">
        <v>8</v>
      </c>
      <c r="E19">
        <v>4.3520000000000003</v>
      </c>
      <c r="F19" t="s">
        <v>9</v>
      </c>
      <c r="G19">
        <v>1</v>
      </c>
      <c r="J19" s="1">
        <v>137</v>
      </c>
      <c r="K19" t="s">
        <v>68</v>
      </c>
      <c r="L19" t="s">
        <v>64</v>
      </c>
      <c r="N19">
        <v>89058780</v>
      </c>
      <c r="O19">
        <v>89058780</v>
      </c>
      <c r="S19" t="b">
        <f t="shared" si="0"/>
        <v>1</v>
      </c>
      <c r="T19" t="str">
        <f t="shared" si="1"/>
        <v/>
      </c>
    </row>
    <row r="20" spans="1:20" x14ac:dyDescent="0.25">
      <c r="A20">
        <v>89058781</v>
      </c>
      <c r="B20" t="s">
        <v>47</v>
      </c>
      <c r="C20">
        <v>139</v>
      </c>
      <c r="D20" t="s">
        <v>8</v>
      </c>
      <c r="E20">
        <v>4.4080000000000004</v>
      </c>
      <c r="F20" t="s">
        <v>9</v>
      </c>
      <c r="G20">
        <v>1</v>
      </c>
      <c r="J20" s="1">
        <v>139</v>
      </c>
      <c r="K20" t="s">
        <v>69</v>
      </c>
      <c r="L20" t="s">
        <v>49</v>
      </c>
      <c r="M20">
        <v>1</v>
      </c>
      <c r="N20">
        <v>89058781</v>
      </c>
      <c r="S20" t="b">
        <f t="shared" si="0"/>
        <v>1</v>
      </c>
      <c r="T20" t="str">
        <f t="shared" si="1"/>
        <v/>
      </c>
    </row>
    <row r="21" spans="1:20" x14ac:dyDescent="0.25">
      <c r="A21">
        <v>89059345</v>
      </c>
      <c r="B21" t="s">
        <v>37</v>
      </c>
      <c r="C21">
        <v>156</v>
      </c>
      <c r="D21" t="s">
        <v>8</v>
      </c>
      <c r="E21">
        <v>4.4160000000000004</v>
      </c>
      <c r="F21" t="s">
        <v>9</v>
      </c>
      <c r="G21">
        <v>1</v>
      </c>
      <c r="J21" s="1">
        <v>156</v>
      </c>
      <c r="K21" t="s">
        <v>70</v>
      </c>
      <c r="L21" t="s">
        <v>49</v>
      </c>
      <c r="M21">
        <v>1</v>
      </c>
      <c r="N21">
        <v>89059345</v>
      </c>
      <c r="S21" t="b">
        <f t="shared" si="0"/>
        <v>1</v>
      </c>
      <c r="T21" t="str">
        <f t="shared" si="1"/>
        <v/>
      </c>
    </row>
    <row r="22" spans="1:20" x14ac:dyDescent="0.25">
      <c r="A22">
        <v>89059346</v>
      </c>
      <c r="B22" t="s">
        <v>46</v>
      </c>
      <c r="C22">
        <v>163</v>
      </c>
      <c r="D22" t="s">
        <v>8</v>
      </c>
      <c r="E22">
        <v>4.3840000000000003</v>
      </c>
      <c r="F22" t="s">
        <v>9</v>
      </c>
      <c r="G22">
        <v>1</v>
      </c>
      <c r="J22" s="1">
        <v>163</v>
      </c>
      <c r="K22" t="s">
        <v>71</v>
      </c>
      <c r="L22" t="s">
        <v>49</v>
      </c>
      <c r="M22">
        <v>1</v>
      </c>
      <c r="N22">
        <v>89059346</v>
      </c>
      <c r="O22">
        <v>89059346</v>
      </c>
      <c r="S22" t="b">
        <f t="shared" si="0"/>
        <v>1</v>
      </c>
      <c r="T22" t="str">
        <f t="shared" si="1"/>
        <v/>
      </c>
    </row>
    <row r="23" spans="1:20" x14ac:dyDescent="0.25">
      <c r="A23">
        <v>89059347</v>
      </c>
      <c r="B23" t="s">
        <v>30</v>
      </c>
      <c r="C23">
        <v>170</v>
      </c>
      <c r="D23" t="s">
        <v>8</v>
      </c>
      <c r="E23">
        <v>4.4160000000000004</v>
      </c>
      <c r="F23" t="s">
        <v>9</v>
      </c>
      <c r="G23">
        <v>1</v>
      </c>
      <c r="J23" s="1">
        <v>170</v>
      </c>
      <c r="K23" t="s">
        <v>72</v>
      </c>
      <c r="L23" t="s">
        <v>49</v>
      </c>
      <c r="M23">
        <v>1</v>
      </c>
      <c r="N23">
        <v>89059347</v>
      </c>
      <c r="S23" t="b">
        <f t="shared" si="0"/>
        <v>1</v>
      </c>
      <c r="T23" t="str">
        <f t="shared" si="1"/>
        <v/>
      </c>
    </row>
    <row r="24" spans="1:20" x14ac:dyDescent="0.25">
      <c r="A24">
        <v>89059348</v>
      </c>
      <c r="B24" t="s">
        <v>21</v>
      </c>
      <c r="C24">
        <v>176</v>
      </c>
      <c r="D24" t="s">
        <v>8</v>
      </c>
      <c r="E24">
        <v>4.4119999999999999</v>
      </c>
      <c r="F24" t="s">
        <v>9</v>
      </c>
      <c r="G24">
        <v>1</v>
      </c>
      <c r="J24" s="1">
        <v>176</v>
      </c>
      <c r="K24" t="s">
        <v>73</v>
      </c>
      <c r="L24" t="s">
        <v>49</v>
      </c>
      <c r="M24">
        <v>1</v>
      </c>
      <c r="N24">
        <v>89059348</v>
      </c>
      <c r="S24" t="b">
        <f t="shared" si="0"/>
        <v>1</v>
      </c>
      <c r="T24" t="str">
        <f t="shared" si="1"/>
        <v/>
      </c>
    </row>
    <row r="25" spans="1:20" x14ac:dyDescent="0.25">
      <c r="A25">
        <v>89058813</v>
      </c>
      <c r="B25" t="s">
        <v>19</v>
      </c>
      <c r="C25">
        <v>188</v>
      </c>
      <c r="D25" t="s">
        <v>8</v>
      </c>
      <c r="E25">
        <v>4.4119999999999999</v>
      </c>
      <c r="F25" t="s">
        <v>9</v>
      </c>
      <c r="G25">
        <v>1</v>
      </c>
      <c r="J25" s="1">
        <v>188</v>
      </c>
      <c r="K25" t="s">
        <v>74</v>
      </c>
      <c r="L25" t="s">
        <v>49</v>
      </c>
      <c r="M25">
        <v>1</v>
      </c>
      <c r="N25">
        <v>89058813</v>
      </c>
      <c r="S25" t="b">
        <f t="shared" si="0"/>
        <v>1</v>
      </c>
      <c r="T25" t="str">
        <f t="shared" si="1"/>
        <v/>
      </c>
    </row>
    <row r="26" spans="1:20" x14ac:dyDescent="0.25">
      <c r="A26">
        <v>89058863</v>
      </c>
      <c r="B26" t="s">
        <v>29</v>
      </c>
      <c r="C26">
        <v>189</v>
      </c>
      <c r="D26" t="s">
        <v>8</v>
      </c>
      <c r="E26">
        <v>4.3529999999999998</v>
      </c>
      <c r="F26" t="s">
        <v>9</v>
      </c>
      <c r="G26">
        <v>1</v>
      </c>
      <c r="J26" s="1">
        <v>189</v>
      </c>
      <c r="K26" t="s">
        <v>75</v>
      </c>
      <c r="L26" t="s">
        <v>49</v>
      </c>
      <c r="M26">
        <v>1</v>
      </c>
      <c r="N26">
        <v>89058863</v>
      </c>
      <c r="S26" t="b">
        <f t="shared" si="0"/>
        <v>1</v>
      </c>
      <c r="T26" t="str">
        <f t="shared" si="1"/>
        <v/>
      </c>
    </row>
    <row r="27" spans="1:20" x14ac:dyDescent="0.25">
      <c r="A27">
        <v>89058861</v>
      </c>
      <c r="B27" t="s">
        <v>36</v>
      </c>
      <c r="C27">
        <v>190</v>
      </c>
      <c r="D27" t="s">
        <v>8</v>
      </c>
      <c r="E27">
        <v>4.4160000000000004</v>
      </c>
      <c r="F27" t="s">
        <v>9</v>
      </c>
      <c r="G27">
        <v>1</v>
      </c>
      <c r="J27" s="1">
        <v>190</v>
      </c>
      <c r="K27" t="s">
        <v>76</v>
      </c>
      <c r="L27" t="s">
        <v>49</v>
      </c>
      <c r="M27">
        <v>1</v>
      </c>
      <c r="N27">
        <v>89058861</v>
      </c>
      <c r="S27" t="b">
        <f t="shared" si="0"/>
        <v>1</v>
      </c>
      <c r="T27" t="str">
        <f t="shared" si="1"/>
        <v/>
      </c>
    </row>
    <row r="28" spans="1:20" x14ac:dyDescent="0.25">
      <c r="A28">
        <v>89058864</v>
      </c>
      <c r="B28" t="s">
        <v>40</v>
      </c>
      <c r="C28">
        <v>191</v>
      </c>
      <c r="D28" t="s">
        <v>8</v>
      </c>
      <c r="E28">
        <v>4.4119999999999999</v>
      </c>
      <c r="F28" t="s">
        <v>9</v>
      </c>
      <c r="G28">
        <v>1</v>
      </c>
      <c r="J28" s="1">
        <v>191</v>
      </c>
      <c r="K28" t="s">
        <v>77</v>
      </c>
      <c r="L28" t="s">
        <v>49</v>
      </c>
      <c r="M28">
        <v>1</v>
      </c>
      <c r="N28">
        <v>89058864</v>
      </c>
      <c r="S28" t="b">
        <f t="shared" si="0"/>
        <v>1</v>
      </c>
      <c r="T28" t="str">
        <f t="shared" si="1"/>
        <v/>
      </c>
    </row>
    <row r="29" spans="1:20" x14ac:dyDescent="0.25">
      <c r="A29">
        <v>89048344</v>
      </c>
      <c r="B29" t="s">
        <v>33</v>
      </c>
      <c r="C29">
        <v>192</v>
      </c>
      <c r="D29" t="s">
        <v>8</v>
      </c>
      <c r="E29">
        <v>4.4219999999999997</v>
      </c>
      <c r="F29" t="s">
        <v>9</v>
      </c>
      <c r="G29">
        <v>1</v>
      </c>
      <c r="J29" s="1">
        <v>192</v>
      </c>
      <c r="K29" t="s">
        <v>78</v>
      </c>
      <c r="L29" t="s">
        <v>49</v>
      </c>
      <c r="M29">
        <v>1</v>
      </c>
      <c r="N29">
        <v>89048344</v>
      </c>
      <c r="S29" t="b">
        <f t="shared" si="0"/>
        <v>1</v>
      </c>
      <c r="T29" t="str">
        <f t="shared" si="1"/>
        <v/>
      </c>
    </row>
    <row r="30" spans="1:20" x14ac:dyDescent="0.25">
      <c r="A30">
        <v>19299986</v>
      </c>
      <c r="B30" t="s">
        <v>32</v>
      </c>
      <c r="C30">
        <v>197</v>
      </c>
      <c r="D30" t="s">
        <v>8</v>
      </c>
      <c r="E30">
        <v>4.415</v>
      </c>
      <c r="F30" t="s">
        <v>9</v>
      </c>
      <c r="G30">
        <v>1</v>
      </c>
      <c r="J30" s="1">
        <v>197</v>
      </c>
      <c r="K30" t="s">
        <v>79</v>
      </c>
      <c r="L30" t="s">
        <v>53</v>
      </c>
      <c r="M30">
        <v>1</v>
      </c>
      <c r="N30">
        <v>19178537</v>
      </c>
      <c r="O30">
        <v>19178537</v>
      </c>
      <c r="P30">
        <v>89058767</v>
      </c>
      <c r="Q30">
        <v>92149631</v>
      </c>
      <c r="S30" t="b">
        <f t="shared" si="0"/>
        <v>0</v>
      </c>
      <c r="T30" t="str">
        <f t="shared" si="1"/>
        <v>GEAR,3RD</v>
      </c>
    </row>
    <row r="31" spans="1:20" x14ac:dyDescent="0.25">
      <c r="A31">
        <v>92149632</v>
      </c>
      <c r="B31" t="s">
        <v>15</v>
      </c>
      <c r="C31">
        <v>198</v>
      </c>
      <c r="D31" t="s">
        <v>8</v>
      </c>
      <c r="E31">
        <v>4.415</v>
      </c>
      <c r="F31" t="s">
        <v>9</v>
      </c>
      <c r="G31">
        <v>1</v>
      </c>
      <c r="J31" s="1">
        <v>198</v>
      </c>
      <c r="K31" t="s">
        <v>81</v>
      </c>
      <c r="L31" t="s">
        <v>53</v>
      </c>
      <c r="M31">
        <v>1</v>
      </c>
      <c r="N31">
        <v>19178538</v>
      </c>
      <c r="O31">
        <v>19178538</v>
      </c>
      <c r="P31">
        <v>89058766</v>
      </c>
      <c r="Q31">
        <v>92149632</v>
      </c>
      <c r="S31" t="b">
        <f t="shared" si="0"/>
        <v>1</v>
      </c>
      <c r="T31" t="str">
        <f t="shared" si="1"/>
        <v/>
      </c>
    </row>
    <row r="32" spans="1:20" x14ac:dyDescent="0.25">
      <c r="A32">
        <v>19178536</v>
      </c>
      <c r="B32" t="s">
        <v>27</v>
      </c>
      <c r="C32">
        <v>201</v>
      </c>
      <c r="D32" t="s">
        <v>8</v>
      </c>
      <c r="E32">
        <v>4.415</v>
      </c>
      <c r="F32" t="s">
        <v>9</v>
      </c>
      <c r="G32">
        <v>1</v>
      </c>
      <c r="J32" s="1">
        <v>201</v>
      </c>
      <c r="K32" t="s">
        <v>83</v>
      </c>
      <c r="L32" t="s">
        <v>53</v>
      </c>
      <c r="M32">
        <v>1</v>
      </c>
      <c r="N32">
        <v>19178536</v>
      </c>
      <c r="O32">
        <v>19178536</v>
      </c>
      <c r="P32">
        <v>89058768</v>
      </c>
      <c r="S32" t="b">
        <f t="shared" si="0"/>
        <v>1</v>
      </c>
      <c r="T32" t="str">
        <f t="shared" si="1"/>
        <v/>
      </c>
    </row>
    <row r="33" spans="1:20" x14ac:dyDescent="0.25">
      <c r="A33">
        <v>92149636</v>
      </c>
      <c r="B33" t="s">
        <v>17</v>
      </c>
      <c r="C33">
        <v>202</v>
      </c>
      <c r="D33" t="s">
        <v>8</v>
      </c>
      <c r="E33">
        <v>4.351</v>
      </c>
      <c r="F33" t="s">
        <v>9</v>
      </c>
      <c r="G33">
        <v>1</v>
      </c>
      <c r="J33" s="1">
        <v>202</v>
      </c>
      <c r="K33" t="s">
        <v>84</v>
      </c>
      <c r="L33" t="s">
        <v>53</v>
      </c>
      <c r="M33">
        <v>1</v>
      </c>
      <c r="N33">
        <v>19178539</v>
      </c>
      <c r="O33">
        <v>19178539</v>
      </c>
      <c r="P33">
        <v>89058827</v>
      </c>
      <c r="Q33">
        <v>92149636</v>
      </c>
      <c r="S33" t="b">
        <f t="shared" si="0"/>
        <v>1</v>
      </c>
      <c r="T33" t="str">
        <f t="shared" si="1"/>
        <v/>
      </c>
    </row>
    <row r="34" spans="1:20" x14ac:dyDescent="0.25">
      <c r="A34">
        <v>89058773</v>
      </c>
      <c r="B34" t="s">
        <v>43</v>
      </c>
      <c r="C34">
        <v>212</v>
      </c>
      <c r="D34" t="s">
        <v>11</v>
      </c>
      <c r="E34">
        <v>4.343</v>
      </c>
      <c r="F34" t="s">
        <v>9</v>
      </c>
      <c r="G34">
        <v>1</v>
      </c>
      <c r="J34" s="1">
        <v>212</v>
      </c>
      <c r="K34" t="s">
        <v>85</v>
      </c>
      <c r="L34" t="s">
        <v>53</v>
      </c>
      <c r="M34">
        <v>1</v>
      </c>
      <c r="N34">
        <v>89058773</v>
      </c>
      <c r="O34">
        <v>89058773</v>
      </c>
      <c r="P34">
        <v>89058773</v>
      </c>
      <c r="S34" t="b">
        <f t="shared" si="0"/>
        <v>1</v>
      </c>
      <c r="T34" t="str">
        <f t="shared" si="1"/>
        <v/>
      </c>
    </row>
    <row r="35" spans="1:20" x14ac:dyDescent="0.25">
      <c r="A35">
        <v>89048423</v>
      </c>
      <c r="B35" t="s">
        <v>38</v>
      </c>
      <c r="C35">
        <v>214</v>
      </c>
      <c r="D35" t="s">
        <v>11</v>
      </c>
      <c r="E35">
        <v>4.3449999999999998</v>
      </c>
      <c r="F35" t="s">
        <v>9</v>
      </c>
      <c r="G35">
        <v>1</v>
      </c>
      <c r="J35" s="1">
        <v>214</v>
      </c>
      <c r="K35" t="s">
        <v>86</v>
      </c>
      <c r="L35" t="s">
        <v>87</v>
      </c>
      <c r="M35">
        <v>1</v>
      </c>
      <c r="N35">
        <v>89048423</v>
      </c>
      <c r="O35">
        <v>89048423</v>
      </c>
      <c r="S35" t="b">
        <f t="shared" si="0"/>
        <v>1</v>
      </c>
      <c r="T35" t="str">
        <f t="shared" si="1"/>
        <v/>
      </c>
    </row>
    <row r="36" spans="1:20" x14ac:dyDescent="0.25">
      <c r="A36">
        <v>89058810</v>
      </c>
      <c r="B36" t="s">
        <v>22</v>
      </c>
      <c r="C36">
        <v>901</v>
      </c>
      <c r="D36" t="s">
        <v>11</v>
      </c>
      <c r="E36">
        <v>4.415</v>
      </c>
      <c r="F36" t="s">
        <v>9</v>
      </c>
      <c r="G36">
        <v>1</v>
      </c>
      <c r="J36" s="1">
        <v>901</v>
      </c>
      <c r="K36" t="s">
        <v>88</v>
      </c>
      <c r="L36" t="s">
        <v>49</v>
      </c>
      <c r="M36">
        <v>3</v>
      </c>
      <c r="N36">
        <v>89058810</v>
      </c>
      <c r="S36" t="b">
        <f t="shared" si="0"/>
        <v>1</v>
      </c>
      <c r="T36" t="str">
        <f t="shared" si="1"/>
        <v/>
      </c>
    </row>
    <row r="37" spans="1:20" x14ac:dyDescent="0.25">
      <c r="A37">
        <v>19178535</v>
      </c>
      <c r="B37" t="s">
        <v>20</v>
      </c>
      <c r="C37">
        <v>902</v>
      </c>
      <c r="D37" t="s">
        <v>8</v>
      </c>
      <c r="E37">
        <v>4.3840000000000003</v>
      </c>
      <c r="F37" t="s">
        <v>9</v>
      </c>
      <c r="G37">
        <v>3</v>
      </c>
      <c r="J37" s="1">
        <v>902</v>
      </c>
      <c r="K37" t="s">
        <v>89</v>
      </c>
      <c r="L37" t="s">
        <v>49</v>
      </c>
      <c r="M37">
        <v>1</v>
      </c>
      <c r="N37">
        <v>19178535</v>
      </c>
      <c r="S37" t="b">
        <f t="shared" si="0"/>
        <v>1</v>
      </c>
      <c r="T37" t="str">
        <f t="shared" si="1"/>
        <v/>
      </c>
    </row>
    <row r="38" spans="1:20" x14ac:dyDescent="0.25">
      <c r="A38">
        <v>89048329</v>
      </c>
      <c r="B38" t="s">
        <v>23</v>
      </c>
      <c r="C38">
        <v>903</v>
      </c>
      <c r="D38" t="s">
        <v>8</v>
      </c>
      <c r="E38">
        <v>4.4130000000000003</v>
      </c>
      <c r="F38" t="s">
        <v>9</v>
      </c>
      <c r="G38">
        <v>3</v>
      </c>
      <c r="J38" s="1">
        <v>903</v>
      </c>
      <c r="K38" t="s">
        <v>90</v>
      </c>
      <c r="L38" t="s">
        <v>49</v>
      </c>
      <c r="M38">
        <v>1</v>
      </c>
      <c r="N38">
        <v>19132849</v>
      </c>
      <c r="S38" t="b">
        <f t="shared" si="0"/>
        <v>0</v>
      </c>
      <c r="T38" t="str">
        <f t="shared" si="1"/>
        <v>SPRING REV GR SYN(4.384)(ACDelco #89048329)</v>
      </c>
    </row>
    <row r="39" spans="1:20" x14ac:dyDescent="0.25">
      <c r="A39">
        <v>89058802</v>
      </c>
      <c r="B39" t="s">
        <v>24</v>
      </c>
      <c r="C39">
        <v>912</v>
      </c>
      <c r="D39" t="s">
        <v>8</v>
      </c>
      <c r="E39">
        <v>4.3840000000000003</v>
      </c>
      <c r="F39" t="s">
        <v>9</v>
      </c>
      <c r="G39">
        <v>1</v>
      </c>
      <c r="J39" s="1">
        <v>912</v>
      </c>
      <c r="K39" t="s">
        <v>91</v>
      </c>
      <c r="L39" t="s">
        <v>49</v>
      </c>
      <c r="M39">
        <v>1</v>
      </c>
      <c r="N39">
        <v>19132845</v>
      </c>
      <c r="O39">
        <v>89058802</v>
      </c>
      <c r="S39" t="b">
        <f t="shared" si="0"/>
        <v>1</v>
      </c>
      <c r="T39" t="str">
        <f t="shared" si="1"/>
        <v/>
      </c>
    </row>
    <row r="40" spans="1:20" x14ac:dyDescent="0.25">
      <c r="A40">
        <v>89058801</v>
      </c>
      <c r="B40" t="s">
        <v>26</v>
      </c>
      <c r="C40">
        <v>913</v>
      </c>
      <c r="D40" t="s">
        <v>11</v>
      </c>
      <c r="E40">
        <v>4.4219999999999997</v>
      </c>
      <c r="F40" t="s">
        <v>9</v>
      </c>
      <c r="G40">
        <v>1</v>
      </c>
      <c r="J40" s="1">
        <v>913</v>
      </c>
      <c r="K40" t="s">
        <v>93</v>
      </c>
      <c r="L40" t="s">
        <v>92</v>
      </c>
      <c r="M40">
        <v>1</v>
      </c>
      <c r="N40">
        <v>19132974</v>
      </c>
      <c r="S40" t="b">
        <f t="shared" si="0"/>
        <v>0</v>
      </c>
      <c r="T40" t="str">
        <f t="shared" si="1"/>
        <v>RING 6TH GR BLOCKING(4.383)(ACDelco #89058801)</v>
      </c>
    </row>
    <row r="41" spans="1:20" x14ac:dyDescent="0.25">
      <c r="A41">
        <v>19132974</v>
      </c>
      <c r="B41" t="s">
        <v>41</v>
      </c>
      <c r="C41">
        <v>914</v>
      </c>
      <c r="D41" t="s">
        <v>8</v>
      </c>
      <c r="E41">
        <v>4.383</v>
      </c>
      <c r="F41" t="s">
        <v>9</v>
      </c>
      <c r="G41">
        <v>1</v>
      </c>
      <c r="J41" s="1">
        <v>914</v>
      </c>
      <c r="K41" t="s">
        <v>94</v>
      </c>
      <c r="L41" t="s">
        <v>49</v>
      </c>
      <c r="M41">
        <v>1</v>
      </c>
      <c r="N41">
        <v>19132974</v>
      </c>
      <c r="O41">
        <v>19210798</v>
      </c>
      <c r="S41" t="b">
        <f t="shared" si="0"/>
        <v>1</v>
      </c>
      <c r="T41" t="str">
        <f t="shared" si="1"/>
        <v/>
      </c>
    </row>
  </sheetData>
  <mergeCells count="2">
    <mergeCell ref="A1:G1"/>
    <mergeCell ref="J1:R1"/>
  </mergeCells>
  <conditionalFormatting sqref="S3:S41">
    <cfRule type="containsText" dxfId="1" priority="1" operator="containsText" text="TRUE">
      <formula>NOT(ISERROR(SEARCH("TRUE",S3)))</formula>
    </cfRule>
    <cfRule type="containsText" dxfId="0" priority="2" operator="containsText" text="FALSE">
      <formula>NOT(ISERROR(SEARCH("FALSE",S3)))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9841C-C868-4748-AA63-17BD3C92BFB7}">
  <dimension ref="B1:I43"/>
  <sheetViews>
    <sheetView workbookViewId="0">
      <selection activeCell="B1" sqref="B1:H1"/>
    </sheetView>
  </sheetViews>
  <sheetFormatPr defaultRowHeight="15" x14ac:dyDescent="0.25"/>
  <sheetData>
    <row r="1" spans="2:8" x14ac:dyDescent="0.25"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</row>
    <row r="2" spans="2:8" x14ac:dyDescent="0.25">
      <c r="B2">
        <v>89</v>
      </c>
      <c r="C2" t="s">
        <v>48</v>
      </c>
      <c r="D2" t="s">
        <v>49</v>
      </c>
      <c r="E2">
        <v>1</v>
      </c>
      <c r="F2">
        <v>89058782</v>
      </c>
    </row>
    <row r="3" spans="2:8" x14ac:dyDescent="0.25">
      <c r="B3">
        <v>104</v>
      </c>
      <c r="C3" t="s">
        <v>50</v>
      </c>
      <c r="D3" t="s">
        <v>49</v>
      </c>
      <c r="E3">
        <v>1</v>
      </c>
      <c r="F3">
        <v>89058801</v>
      </c>
    </row>
    <row r="4" spans="2:8" x14ac:dyDescent="0.25">
      <c r="B4">
        <v>107</v>
      </c>
      <c r="C4" t="s">
        <v>51</v>
      </c>
      <c r="D4" t="s">
        <v>49</v>
      </c>
      <c r="E4">
        <v>1</v>
      </c>
      <c r="F4">
        <v>89058812</v>
      </c>
    </row>
    <row r="5" spans="2:8" x14ac:dyDescent="0.25">
      <c r="B5">
        <v>111</v>
      </c>
      <c r="C5" t="s">
        <v>52</v>
      </c>
      <c r="D5" t="s">
        <v>53</v>
      </c>
      <c r="E5">
        <v>1</v>
      </c>
      <c r="F5">
        <v>19178534</v>
      </c>
      <c r="G5">
        <v>19178534</v>
      </c>
      <c r="H5">
        <v>89058828</v>
      </c>
    </row>
    <row r="6" spans="2:8" x14ac:dyDescent="0.25">
      <c r="B6">
        <v>113</v>
      </c>
      <c r="C6" t="s">
        <v>54</v>
      </c>
      <c r="D6" t="s">
        <v>49</v>
      </c>
      <c r="E6">
        <v>1</v>
      </c>
      <c r="F6">
        <v>19132975</v>
      </c>
    </row>
    <row r="7" spans="2:8" x14ac:dyDescent="0.25">
      <c r="B7">
        <v>116</v>
      </c>
      <c r="C7" t="s">
        <v>55</v>
      </c>
      <c r="D7" t="s">
        <v>49</v>
      </c>
      <c r="E7">
        <v>1</v>
      </c>
      <c r="F7">
        <v>89058805</v>
      </c>
    </row>
    <row r="8" spans="2:8" x14ac:dyDescent="0.25">
      <c r="B8">
        <v>118</v>
      </c>
      <c r="C8" t="s">
        <v>56</v>
      </c>
      <c r="D8" t="s">
        <v>53</v>
      </c>
      <c r="E8">
        <v>1</v>
      </c>
      <c r="F8">
        <v>19132845</v>
      </c>
      <c r="G8">
        <v>19132845</v>
      </c>
    </row>
    <row r="9" spans="2:8" x14ac:dyDescent="0.25">
      <c r="B9">
        <v>118</v>
      </c>
      <c r="C9" t="s">
        <v>56</v>
      </c>
      <c r="D9" t="s">
        <v>49</v>
      </c>
      <c r="E9">
        <v>1</v>
      </c>
      <c r="F9">
        <v>89058802</v>
      </c>
    </row>
    <row r="10" spans="2:8" x14ac:dyDescent="0.25">
      <c r="B10">
        <v>119</v>
      </c>
      <c r="C10" t="s">
        <v>57</v>
      </c>
      <c r="D10" t="s">
        <v>53</v>
      </c>
      <c r="E10">
        <v>3</v>
      </c>
      <c r="F10">
        <v>19178535</v>
      </c>
      <c r="G10">
        <v>19178535</v>
      </c>
    </row>
    <row r="11" spans="2:8" x14ac:dyDescent="0.25">
      <c r="B11">
        <v>121</v>
      </c>
      <c r="C11" t="s">
        <v>58</v>
      </c>
      <c r="D11" t="s">
        <v>59</v>
      </c>
      <c r="E11">
        <v>1</v>
      </c>
      <c r="F11">
        <v>19132974</v>
      </c>
      <c r="G11">
        <v>19132974</v>
      </c>
      <c r="H11">
        <v>89058801</v>
      </c>
    </row>
    <row r="12" spans="2:8" x14ac:dyDescent="0.25">
      <c r="B12">
        <v>123</v>
      </c>
      <c r="C12" t="s">
        <v>60</v>
      </c>
      <c r="D12" t="s">
        <v>53</v>
      </c>
      <c r="E12">
        <v>3</v>
      </c>
      <c r="F12">
        <v>19132849</v>
      </c>
      <c r="G12">
        <v>19132849</v>
      </c>
      <c r="H12">
        <v>89058811</v>
      </c>
    </row>
    <row r="13" spans="2:8" x14ac:dyDescent="0.25">
      <c r="B13">
        <v>124</v>
      </c>
      <c r="C13" t="s">
        <v>61</v>
      </c>
      <c r="D13" t="s">
        <v>49</v>
      </c>
      <c r="E13">
        <v>1</v>
      </c>
      <c r="F13">
        <v>89058806</v>
      </c>
    </row>
    <row r="14" spans="2:8" x14ac:dyDescent="0.25">
      <c r="B14">
        <v>127</v>
      </c>
      <c r="C14" t="s">
        <v>62</v>
      </c>
      <c r="D14" t="s">
        <v>49</v>
      </c>
      <c r="E14">
        <v>3</v>
      </c>
      <c r="F14">
        <v>89058810</v>
      </c>
    </row>
    <row r="15" spans="2:8" x14ac:dyDescent="0.25">
      <c r="B15">
        <v>129</v>
      </c>
      <c r="C15" t="s">
        <v>63</v>
      </c>
      <c r="D15" t="s">
        <v>64</v>
      </c>
      <c r="F15">
        <v>89058776</v>
      </c>
      <c r="G15">
        <v>89058776</v>
      </c>
    </row>
    <row r="16" spans="2:8" x14ac:dyDescent="0.25">
      <c r="B16">
        <v>130</v>
      </c>
      <c r="C16" t="s">
        <v>65</v>
      </c>
      <c r="D16" t="s">
        <v>49</v>
      </c>
      <c r="E16">
        <v>1</v>
      </c>
      <c r="F16">
        <v>89058777</v>
      </c>
    </row>
    <row r="17" spans="2:8" x14ac:dyDescent="0.25">
      <c r="B17">
        <v>131</v>
      </c>
      <c r="C17" t="s">
        <v>66</v>
      </c>
      <c r="D17" t="s">
        <v>49</v>
      </c>
      <c r="E17">
        <v>1</v>
      </c>
      <c r="F17">
        <v>89058779</v>
      </c>
    </row>
    <row r="18" spans="2:8" x14ac:dyDescent="0.25">
      <c r="B18">
        <v>132</v>
      </c>
      <c r="C18" t="s">
        <v>67</v>
      </c>
      <c r="D18" t="s">
        <v>49</v>
      </c>
      <c r="E18">
        <v>1</v>
      </c>
      <c r="F18">
        <v>89058778</v>
      </c>
    </row>
    <row r="19" spans="2:8" x14ac:dyDescent="0.25">
      <c r="B19">
        <v>137</v>
      </c>
      <c r="C19" t="s">
        <v>68</v>
      </c>
      <c r="D19" t="s">
        <v>64</v>
      </c>
      <c r="F19">
        <v>89058780</v>
      </c>
      <c r="G19">
        <v>89058780</v>
      </c>
    </row>
    <row r="20" spans="2:8" x14ac:dyDescent="0.25">
      <c r="B20">
        <v>139</v>
      </c>
      <c r="C20" t="s">
        <v>69</v>
      </c>
      <c r="D20" t="s">
        <v>49</v>
      </c>
      <c r="E20">
        <v>1</v>
      </c>
      <c r="F20">
        <v>89058781</v>
      </c>
    </row>
    <row r="21" spans="2:8" x14ac:dyDescent="0.25">
      <c r="B21">
        <v>156</v>
      </c>
      <c r="C21" t="s">
        <v>70</v>
      </c>
      <c r="D21" t="s">
        <v>49</v>
      </c>
      <c r="E21">
        <v>1</v>
      </c>
      <c r="F21">
        <v>89059345</v>
      </c>
    </row>
    <row r="22" spans="2:8" x14ac:dyDescent="0.25">
      <c r="B22">
        <v>163</v>
      </c>
      <c r="C22" t="s">
        <v>71</v>
      </c>
      <c r="D22" t="s">
        <v>49</v>
      </c>
      <c r="E22">
        <v>1</v>
      </c>
      <c r="F22">
        <v>89059346</v>
      </c>
      <c r="G22">
        <v>89059346</v>
      </c>
    </row>
    <row r="23" spans="2:8" x14ac:dyDescent="0.25">
      <c r="B23">
        <v>170</v>
      </c>
      <c r="C23" t="s">
        <v>72</v>
      </c>
      <c r="D23" t="s">
        <v>49</v>
      </c>
      <c r="E23">
        <v>1</v>
      </c>
      <c r="F23">
        <v>89059347</v>
      </c>
    </row>
    <row r="24" spans="2:8" x14ac:dyDescent="0.25">
      <c r="B24">
        <v>176</v>
      </c>
      <c r="C24" t="s">
        <v>73</v>
      </c>
      <c r="D24" t="s">
        <v>49</v>
      </c>
      <c r="E24">
        <v>1</v>
      </c>
      <c r="F24">
        <v>89059348</v>
      </c>
    </row>
    <row r="25" spans="2:8" x14ac:dyDescent="0.25">
      <c r="B25">
        <v>188</v>
      </c>
      <c r="C25" t="s">
        <v>74</v>
      </c>
      <c r="D25" t="s">
        <v>49</v>
      </c>
      <c r="E25">
        <v>1</v>
      </c>
      <c r="F25">
        <v>89058813</v>
      </c>
    </row>
    <row r="26" spans="2:8" x14ac:dyDescent="0.25">
      <c r="B26">
        <v>189</v>
      </c>
      <c r="C26" t="s">
        <v>75</v>
      </c>
      <c r="D26" t="s">
        <v>49</v>
      </c>
      <c r="E26">
        <v>1</v>
      </c>
      <c r="F26">
        <v>89058863</v>
      </c>
    </row>
    <row r="27" spans="2:8" x14ac:dyDescent="0.25">
      <c r="B27">
        <v>190</v>
      </c>
      <c r="C27" t="s">
        <v>76</v>
      </c>
      <c r="D27" t="s">
        <v>49</v>
      </c>
      <c r="E27">
        <v>1</v>
      </c>
      <c r="F27">
        <v>89058861</v>
      </c>
    </row>
    <row r="28" spans="2:8" x14ac:dyDescent="0.25">
      <c r="B28">
        <v>191</v>
      </c>
      <c r="C28" t="s">
        <v>77</v>
      </c>
      <c r="D28" t="s">
        <v>49</v>
      </c>
      <c r="E28">
        <v>1</v>
      </c>
      <c r="F28">
        <v>89058864</v>
      </c>
    </row>
    <row r="29" spans="2:8" x14ac:dyDescent="0.25">
      <c r="B29">
        <v>192</v>
      </c>
      <c r="C29" t="s">
        <v>78</v>
      </c>
      <c r="D29" t="s">
        <v>49</v>
      </c>
      <c r="E29">
        <v>1</v>
      </c>
      <c r="F29">
        <v>89048344</v>
      </c>
    </row>
    <row r="30" spans="2:8" x14ac:dyDescent="0.25">
      <c r="B30">
        <v>197</v>
      </c>
      <c r="C30" t="s">
        <v>79</v>
      </c>
      <c r="D30" t="s">
        <v>53</v>
      </c>
      <c r="E30">
        <v>1</v>
      </c>
      <c r="F30">
        <v>19178537</v>
      </c>
      <c r="G30">
        <v>19178537</v>
      </c>
      <c r="H30">
        <v>89058767</v>
      </c>
    </row>
    <row r="31" spans="2:8" x14ac:dyDescent="0.25">
      <c r="B31">
        <v>197</v>
      </c>
      <c r="C31" t="s">
        <v>80</v>
      </c>
      <c r="D31" t="s">
        <v>49</v>
      </c>
      <c r="E31">
        <v>1</v>
      </c>
      <c r="F31">
        <v>92149631</v>
      </c>
    </row>
    <row r="32" spans="2:8" x14ac:dyDescent="0.25">
      <c r="B32">
        <v>198</v>
      </c>
      <c r="C32" t="s">
        <v>81</v>
      </c>
      <c r="D32" t="s">
        <v>53</v>
      </c>
      <c r="E32">
        <v>1</v>
      </c>
      <c r="F32">
        <v>19178538</v>
      </c>
      <c r="G32">
        <v>19178538</v>
      </c>
      <c r="H32">
        <v>89058766</v>
      </c>
    </row>
    <row r="33" spans="2:9" x14ac:dyDescent="0.25">
      <c r="B33">
        <v>198</v>
      </c>
      <c r="C33" t="s">
        <v>82</v>
      </c>
      <c r="D33" t="s">
        <v>49</v>
      </c>
      <c r="E33">
        <v>1</v>
      </c>
      <c r="F33">
        <v>92149632</v>
      </c>
    </row>
    <row r="34" spans="2:9" x14ac:dyDescent="0.25">
      <c r="B34">
        <v>201</v>
      </c>
      <c r="C34" t="s">
        <v>83</v>
      </c>
      <c r="D34" t="s">
        <v>53</v>
      </c>
      <c r="E34">
        <v>1</v>
      </c>
      <c r="F34">
        <v>19178536</v>
      </c>
      <c r="G34">
        <v>19178536</v>
      </c>
      <c r="H34">
        <v>89058768</v>
      </c>
    </row>
    <row r="35" spans="2:9" x14ac:dyDescent="0.25">
      <c r="B35">
        <v>202</v>
      </c>
      <c r="C35" t="s">
        <v>84</v>
      </c>
      <c r="D35" t="s">
        <v>53</v>
      </c>
      <c r="E35">
        <v>1</v>
      </c>
      <c r="F35">
        <v>19178539</v>
      </c>
      <c r="G35">
        <v>19178539</v>
      </c>
      <c r="H35">
        <v>89058827</v>
      </c>
      <c r="I35">
        <v>92149636</v>
      </c>
    </row>
    <row r="36" spans="2:9" x14ac:dyDescent="0.25">
      <c r="B36">
        <v>212</v>
      </c>
      <c r="C36" t="s">
        <v>85</v>
      </c>
      <c r="D36" t="s">
        <v>53</v>
      </c>
      <c r="E36">
        <v>1</v>
      </c>
      <c r="F36">
        <v>89058773</v>
      </c>
      <c r="G36">
        <v>89058773</v>
      </c>
      <c r="H36">
        <v>89058773</v>
      </c>
    </row>
    <row r="37" spans="2:9" x14ac:dyDescent="0.25">
      <c r="B37">
        <v>214</v>
      </c>
      <c r="C37" t="s">
        <v>86</v>
      </c>
      <c r="D37" t="s">
        <v>87</v>
      </c>
      <c r="E37">
        <v>1</v>
      </c>
      <c r="F37">
        <v>89048423</v>
      </c>
      <c r="G37">
        <v>89048423</v>
      </c>
    </row>
    <row r="38" spans="2:9" x14ac:dyDescent="0.25">
      <c r="B38">
        <v>901</v>
      </c>
      <c r="C38" t="s">
        <v>88</v>
      </c>
      <c r="D38" t="s">
        <v>49</v>
      </c>
      <c r="E38">
        <v>3</v>
      </c>
      <c r="F38">
        <v>89058810</v>
      </c>
    </row>
    <row r="39" spans="2:9" x14ac:dyDescent="0.25">
      <c r="B39">
        <v>902</v>
      </c>
      <c r="C39" t="s">
        <v>89</v>
      </c>
      <c r="D39" t="s">
        <v>49</v>
      </c>
      <c r="E39">
        <v>1</v>
      </c>
      <c r="F39">
        <v>19178535</v>
      </c>
    </row>
    <row r="40" spans="2:9" x14ac:dyDescent="0.25">
      <c r="B40">
        <v>903</v>
      </c>
      <c r="C40" t="s">
        <v>90</v>
      </c>
      <c r="D40" t="s">
        <v>49</v>
      </c>
      <c r="E40">
        <v>1</v>
      </c>
      <c r="F40">
        <v>19132849</v>
      </c>
    </row>
    <row r="41" spans="2:9" x14ac:dyDescent="0.25">
      <c r="B41">
        <v>912</v>
      </c>
      <c r="C41" t="s">
        <v>91</v>
      </c>
      <c r="D41" t="s">
        <v>49</v>
      </c>
      <c r="E41">
        <v>1</v>
      </c>
      <c r="F41">
        <v>19132845</v>
      </c>
      <c r="G41">
        <v>89058802</v>
      </c>
    </row>
    <row r="42" spans="2:9" x14ac:dyDescent="0.25">
      <c r="B42">
        <v>913</v>
      </c>
      <c r="C42" t="s">
        <v>93</v>
      </c>
      <c r="D42" t="s">
        <v>92</v>
      </c>
      <c r="E42">
        <v>1</v>
      </c>
      <c r="F42">
        <v>19132974</v>
      </c>
    </row>
    <row r="43" spans="2:9" x14ac:dyDescent="0.25">
      <c r="B43">
        <v>914</v>
      </c>
      <c r="C43" t="s">
        <v>94</v>
      </c>
      <c r="D43" t="s">
        <v>49</v>
      </c>
      <c r="E43">
        <v>1</v>
      </c>
      <c r="F43">
        <v>19132974</v>
      </c>
      <c r="G43">
        <v>19210798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4AF7FD36A6B6478E73383F93EE0AB4" ma:contentTypeVersion="3" ma:contentTypeDescription="Create a new document." ma:contentTypeScope="" ma:versionID="732d511703c1260d6321e730917a3a17">
  <xsd:schema xmlns:xsd="http://www.w3.org/2001/XMLSchema" xmlns:xs="http://www.w3.org/2001/XMLSchema" xmlns:p="http://schemas.microsoft.com/office/2006/metadata/properties" xmlns:ns3="104f58eb-5c76-4534-bc83-6d9942f33bd3" targetNamespace="http://schemas.microsoft.com/office/2006/metadata/properties" ma:root="true" ma:fieldsID="617612b681fb0b7a9e04dc2798204590" ns3:_="">
    <xsd:import namespace="104f58eb-5c76-4534-bc83-6d9942f33b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4f58eb-5c76-4534-bc83-6d9942f33b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70069B-12BE-4423-97E4-D8D9B0E6F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4f58eb-5c76-4534-bc83-6d9942f33b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132D74-8EF6-47AF-BCAD-7AB6C55FE7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6B974A-1002-4694-B284-BDC3CB679581}">
  <ds:schemaRefs>
    <ds:schemaRef ds:uri="104f58eb-5c76-4534-bc83-6d9942f33bd3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mv5</vt:lpstr>
      <vt:lpstr>mv7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Zaccardo</dc:creator>
  <cp:lastModifiedBy>Victor Zaccardo</cp:lastModifiedBy>
  <dcterms:created xsi:type="dcterms:W3CDTF">2024-02-28T21:15:03Z</dcterms:created>
  <dcterms:modified xsi:type="dcterms:W3CDTF">2024-02-29T15:34:05Z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0x0101003F4AF7FD36A6B6478E73383F93EE0AB4</vt:lpwstr>
  </property>
</Properties>
</file>