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rive\fastboi\transmission_parts\"/>
    </mc:Choice>
  </mc:AlternateContent>
  <xr:revisionPtr revIDLastSave="0" documentId="13_ncr:1_{27103647-6E66-4F69-9580-5E1F6BDF9634}" xr6:coauthVersionLast="47" xr6:coauthVersionMax="47" xr10:uidLastSave="{00000000-0000-0000-0000-000000000000}"/>
  <bookViews>
    <workbookView xWindow="-28920" yWindow="-120" windowWidth="29040" windowHeight="15720" xr2:uid="{7B2AEAA1-B21B-4D47-A2E0-5DA3B997F867}"/>
  </bookViews>
  <sheets>
    <sheet name="mv5" sheetId="1" r:id="rId1"/>
    <sheet name="mv7" sheetId="2" r:id="rId2"/>
  </sheets>
  <definedNames>
    <definedName name="_xlnm._FilterDatabase" localSheetId="0" hidden="1">'mv5'!$A$2:$H$36</definedName>
    <definedName name="_xlnm._FilterDatabase" localSheetId="1" hidden="1">'mv7'!$A$1:$G$34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" i="1"/>
</calcChain>
</file>

<file path=xl/sharedStrings.xml><?xml version="1.0" encoding="utf-8"?>
<sst xmlns="http://schemas.openxmlformats.org/spreadsheetml/2006/main" count="244" uniqueCount="90">
  <si>
    <t>Number</t>
  </si>
  <si>
    <t>Name</t>
  </si>
  <si>
    <t>Code</t>
  </si>
  <si>
    <t>Usage</t>
  </si>
  <si>
    <t>Group</t>
  </si>
  <si>
    <t>Year</t>
  </si>
  <si>
    <t>Amount</t>
  </si>
  <si>
    <t>RING SET 1ST GR BLOCKING(INCLS 96-98)</t>
  </si>
  <si>
    <t>EF37-67(MV5)</t>
  </si>
  <si>
    <t>2014 - 2015</t>
  </si>
  <si>
    <t>RING 1ST GR OTR BLOCKING(PART OF 95)</t>
  </si>
  <si>
    <t>NS</t>
  </si>
  <si>
    <t>BEARING,1ST GR(ACDelco #89058787)</t>
  </si>
  <si>
    <t>CONE,1ST GR SYN OTR(PART OF 95)</t>
  </si>
  <si>
    <t>GEAR,1ST(ACDelco #92149633)</t>
  </si>
  <si>
    <t>CONE,1ST GR SYN INR(PART OF 95)</t>
  </si>
  <si>
    <t>GEAR REV GR DRV(ACDelco #89058786)</t>
  </si>
  <si>
    <t>INSERT,REV GR SYN</t>
  </si>
  <si>
    <t>RING REV GR BLOCKING(ACDelco #89058793)</t>
  </si>
  <si>
    <t>SLEEVE,REV GR SYN</t>
  </si>
  <si>
    <t>GEAR,REV(ACDelco #92149640)</t>
  </si>
  <si>
    <t>BEARING,REV GR(ACDelco #89058785)</t>
  </si>
  <si>
    <t>BALL,REV GR THR WA LOC(4.345)</t>
  </si>
  <si>
    <t>EE,EF(MV5)</t>
  </si>
  <si>
    <t>BUSHING,REV GR BRG</t>
  </si>
  <si>
    <t>BEARING CNTR GR FRT(ACDelco #89058783)</t>
  </si>
  <si>
    <t>RETAINER,CNTR GR FRT BRG</t>
  </si>
  <si>
    <t>RING KIT FRT CNTR GR BRG RET(INCLS 908)(ACDelco #89059343)</t>
  </si>
  <si>
    <t>SPRING REV GR SYN(4.384)(ACDelco #89048329)</t>
  </si>
  <si>
    <t>INSERT,1ST &amp; 2ND GR SYN</t>
  </si>
  <si>
    <t>RING CNTR GR FRT BRG RET(PART OF 142)</t>
  </si>
  <si>
    <t>BALL,1ST &amp; 2ND GR SYN DTNT</t>
  </si>
  <si>
    <t>SPRING,1ST &amp; 2ND GR SYN</t>
  </si>
  <si>
    <t>BEARING CNTR GR(ACDelco #89058784)</t>
  </si>
  <si>
    <t>GEAR,CNTR(ACDelco #92149637)</t>
  </si>
  <si>
    <t>BEARING,2ND GR(ACDelco #89058788)</t>
  </si>
  <si>
    <t>GEAR,2ND(ACDelco #92149634)</t>
  </si>
  <si>
    <t>CONE,2ND GR SYN INR(PART OF 904)</t>
  </si>
  <si>
    <t>CONE,2ND GR SYN OTR(PART OF 904)</t>
  </si>
  <si>
    <t>RING 2ND GR OTR BLOCKING(PART OF 904)</t>
  </si>
  <si>
    <t>HUB 1ST &amp; 2ND GR SYN(ACDelco #89058807)</t>
  </si>
  <si>
    <t>RING KIT 1ST &amp; 2ND GR SYN HUB RET(ACDelco #89059344)</t>
  </si>
  <si>
    <t>SLEEVE,1ST &amp; 2ND GR SYN</t>
  </si>
  <si>
    <t>RING SET 2ND GR BLOCKING(INCLS 905-907)</t>
  </si>
  <si>
    <t>MV5 - TRANSMISSION MAN 6 SPD, AISIN, 85MM, 4.475 1ST, 0.752 6TH,O/D42014-2015EE,EF</t>
  </si>
  <si>
    <t>RING SET, 1ST GR BLOCKING(ACDelco #89058794)</t>
  </si>
  <si>
    <t>DM 6-SPD M/TRANS(MV7)</t>
  </si>
  <si>
    <t>CONE, 1ST GR SYN INR(PART OF 95)</t>
  </si>
  <si>
    <t>CONE, 1ST GR SYN OTR(PART OF 95)</t>
  </si>
  <si>
    <t>RING, 1ST GR OTR BLOCKING(PART OF 95)</t>
  </si>
  <si>
    <t>GEAR, REV GR DRV(ACDelco #89058786)</t>
  </si>
  <si>
    <t>BUSHING, REV GR BRG</t>
  </si>
  <si>
    <t>HUB, 1ST &amp; 2ND GR SYN(ACDelco #89058807)</t>
  </si>
  <si>
    <t>SLEEVE, 1ST &amp; 2ND GR SYN</t>
  </si>
  <si>
    <t>INSERT, 1ST &amp; 2ND GR SYN</t>
  </si>
  <si>
    <t>INSERT, REV GR SYN</t>
  </si>
  <si>
    <t>RING, REV GR BLOCKING(ACDelco #89058793)</t>
  </si>
  <si>
    <t>SPRING, 1ST &amp; 2ND GR SYN(ACDelco #89058811)</t>
  </si>
  <si>
    <t>SLEEVE, REV GR SYN</t>
  </si>
  <si>
    <t>BALL, 1ST &amp; 2ND GR SYN DTNT</t>
  </si>
  <si>
    <t>BEARING, CNTR GR FRT(ACDelco #89058783)</t>
  </si>
  <si>
    <t>BEARING, REV GR(ACDelco #89058785)</t>
  </si>
  <si>
    <t>BEARING, 1ST GR(ACDelco #89058787)</t>
  </si>
  <si>
    <t>BEARING, 2ND GR(ACDelco #89058788)</t>
  </si>
  <si>
    <t>BEARING, CNTR GR RR(ACDelco #89058784)</t>
  </si>
  <si>
    <t>RING, CNTR GR FRT BRG RET(ACDelco #89059343) (CA, US)</t>
  </si>
  <si>
    <t>RING KIT, 1ST &amp; 2ND GR SYN HUB RET(ACDelco #89059344) (CA, US)</t>
  </si>
  <si>
    <t>RETAINER, CNTR GR FRT BRG</t>
  </si>
  <si>
    <t>BALL, REV GR THR WA LOC(04. 345)</t>
  </si>
  <si>
    <t>DM 3.0 (LFW),6-SPD M/TRANS(MV7)</t>
  </si>
  <si>
    <t>SPRING, REV GR SYN(04. 384)(ACDelco #89048329)</t>
  </si>
  <si>
    <t>D 6-SPD M/TRANS(MV7)</t>
  </si>
  <si>
    <t>GEAR, 1ST</t>
  </si>
  <si>
    <t>DM 3.0 (LF1),3.6 (LLT),6-SPD M/TRANS(MV7),PLANT OPERATION(JJB)</t>
  </si>
  <si>
    <t>GEAR, 2ND</t>
  </si>
  <si>
    <t>GEAR, CNTR</t>
  </si>
  <si>
    <t>GEAR, REV</t>
  </si>
  <si>
    <t>RING SET, 2ND GR BLOCKING(ACDelco #89058794)</t>
  </si>
  <si>
    <t>RING, 2ND GR OTR BLOCKING(PART OF 904)</t>
  </si>
  <si>
    <t>CONE, 2ND GR SYN OTR(PART OF 904)</t>
  </si>
  <si>
    <t>CONE, 2ND GR SYN INR(PART OF 904)</t>
  </si>
  <si>
    <t>Num</t>
  </si>
  <si>
    <t>Description</t>
  </si>
  <si>
    <t>App</t>
  </si>
  <si>
    <t>Qty</t>
  </si>
  <si>
    <t>Num1</t>
  </si>
  <si>
    <t>Num2</t>
  </si>
  <si>
    <t>Num3</t>
  </si>
  <si>
    <t>Num1?</t>
  </si>
  <si>
    <t>Num2?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</si>
</sst>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1708F"/>
      <name val="Calibri"/>
      <family val="2"/>
      <scheme val="minor"/>
    </font>
    <font>
      <sz val="9"/>
      <color theme="1"/>
      <name val="Calibri"/>
      <family val="2"/>
      <scheme val="minor"/>
    </font>
    <font>
      <sz val="15"/>
      <color rgb="FFBBBBBB"/>
      <name val="Inherit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EEEEEE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5" fillId="0" borderId="0" xfId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0" xfId="1" applyAlignment="1">
      <alignment horizontal="left" vertical="center" wrapText="1" indent="2"/>
    </xf>
    <xf numFmtId="0" fontId="1" fillId="0" borderId="0" xfId="0" applyFont="1" applyAlignment="1">
      <alignment horizontal="left"/>
    </xf>
    <xf numFmtId="0" fontId="5" fillId="0" borderId="0" xfId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/>
  </cellXfs>
  <cellStyles count="2">
    <cellStyle name="Hyperlink" xfId="1" builtinId="8"/>
    <cellStyle name="Normal" xfId="0" builtinId="0"/>
  </cellStyles>
  <dxfs count="2">
    <dxf>
      <fill>
        <patternFill>
          <bgColor rgb="FFFF5B5B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artsouq.com/en/search/all?q=89058785&amp;qty=1&amp;view=table-once" TargetMode="External"/><Relationship Id="rId18" Type="http://schemas.openxmlformats.org/officeDocument/2006/relationships/hyperlink" Target="https://partsouq.com/en/search/all?q=89059343&amp;qty=1&amp;view=table-once" TargetMode="External"/><Relationship Id="rId26" Type="http://schemas.openxmlformats.org/officeDocument/2006/relationships/hyperlink" Target="https://partsouq.com/en/search/all?q=89058788&amp;qty=1&amp;view=table-once" TargetMode="External"/><Relationship Id="rId3" Type="http://schemas.openxmlformats.org/officeDocument/2006/relationships/hyperlink" Target="https://partsouq.com/en/search/all?q=89058787&amp;qty=1&amp;view=table-once" TargetMode="External"/><Relationship Id="rId21" Type="http://schemas.openxmlformats.org/officeDocument/2006/relationships/hyperlink" Target="https://partsouq.com/en/search/all?q=&amp;qty=1&amp;view=table-once" TargetMode="External"/><Relationship Id="rId34" Type="http://schemas.openxmlformats.org/officeDocument/2006/relationships/hyperlink" Target="https://partsouq.com/en/search/all?q=19299990&amp;qty=1&amp;view=table-once" TargetMode="External"/><Relationship Id="rId7" Type="http://schemas.openxmlformats.org/officeDocument/2006/relationships/hyperlink" Target="https://partsouq.com/en/search/all?q=89058786&amp;qty=1&amp;view=table-once" TargetMode="External"/><Relationship Id="rId12" Type="http://schemas.openxmlformats.org/officeDocument/2006/relationships/hyperlink" Target="https://partsouq.com/en/search/all?q=92149640&amp;qty=1&amp;view=table-once" TargetMode="External"/><Relationship Id="rId17" Type="http://schemas.openxmlformats.org/officeDocument/2006/relationships/hyperlink" Target="https://partsouq.com/en/search/all?q=89058822&amp;qty=1&amp;view=table-once" TargetMode="External"/><Relationship Id="rId25" Type="http://schemas.openxmlformats.org/officeDocument/2006/relationships/hyperlink" Target="https://partsouq.com/en/search/all?q=92149637&amp;qty=1&amp;view=table-once" TargetMode="External"/><Relationship Id="rId33" Type="http://schemas.openxmlformats.org/officeDocument/2006/relationships/hyperlink" Target="https://partsouq.com/en/search/all?q=89058803&amp;qty=1&amp;view=table-once" TargetMode="External"/><Relationship Id="rId2" Type="http://schemas.openxmlformats.org/officeDocument/2006/relationships/hyperlink" Target="https://partsouq.com/en/search/all?q=&amp;qty=1&amp;view=table-once" TargetMode="External"/><Relationship Id="rId16" Type="http://schemas.openxmlformats.org/officeDocument/2006/relationships/hyperlink" Target="https://partsouq.com/en/search/all?q=89058783&amp;qty=1&amp;view=table-once" TargetMode="External"/><Relationship Id="rId20" Type="http://schemas.openxmlformats.org/officeDocument/2006/relationships/hyperlink" Target="https://partsouq.com/en/search/all?q=89058808&amp;qty=3&amp;view=table-once" TargetMode="External"/><Relationship Id="rId29" Type="http://schemas.openxmlformats.org/officeDocument/2006/relationships/hyperlink" Target="https://partsouq.com/en/search/all?q=&amp;qty=1&amp;view=table-once" TargetMode="External"/><Relationship Id="rId1" Type="http://schemas.openxmlformats.org/officeDocument/2006/relationships/hyperlink" Target="https://partsouq.com/en/search/all?q=19299988&amp;qty=1&amp;view=table-once" TargetMode="External"/><Relationship Id="rId6" Type="http://schemas.openxmlformats.org/officeDocument/2006/relationships/hyperlink" Target="https://partsouq.com/en/search/all?q=&amp;qty=1&amp;view=table-once" TargetMode="External"/><Relationship Id="rId11" Type="http://schemas.openxmlformats.org/officeDocument/2006/relationships/hyperlink" Target="https://partsouq.com/en/search/all?q=89058804&amp;qty=1&amp;view=table-once" TargetMode="External"/><Relationship Id="rId24" Type="http://schemas.openxmlformats.org/officeDocument/2006/relationships/hyperlink" Target="https://partsouq.com/en/search/all?q=89058784&amp;qty=1&amp;view=table-once" TargetMode="External"/><Relationship Id="rId32" Type="http://schemas.openxmlformats.org/officeDocument/2006/relationships/hyperlink" Target="https://partsouq.com/en/search/all?q=89059344&amp;qty=1&amp;view=table-once" TargetMode="External"/><Relationship Id="rId5" Type="http://schemas.openxmlformats.org/officeDocument/2006/relationships/hyperlink" Target="https://partsouq.com/en/search/all?q=92149633&amp;qty=1&amp;view=table-once" TargetMode="External"/><Relationship Id="rId15" Type="http://schemas.openxmlformats.org/officeDocument/2006/relationships/hyperlink" Target="https://partsouq.com/en/search/all?q=89058865&amp;qty=1&amp;view=table-once" TargetMode="External"/><Relationship Id="rId23" Type="http://schemas.openxmlformats.org/officeDocument/2006/relationships/hyperlink" Target="https://partsouq.com/en/search/all?q=19299989&amp;qty=3&amp;view=table-once" TargetMode="External"/><Relationship Id="rId28" Type="http://schemas.openxmlformats.org/officeDocument/2006/relationships/hyperlink" Target="https://partsouq.com/en/search/all?q=&amp;qty=1&amp;view=table-once" TargetMode="External"/><Relationship Id="rId10" Type="http://schemas.openxmlformats.org/officeDocument/2006/relationships/hyperlink" Target="https://partsouq.com/en/search/all?q=89059343&amp;qty=1&amp;view=table-once" TargetMode="External"/><Relationship Id="rId19" Type="http://schemas.openxmlformats.org/officeDocument/2006/relationships/hyperlink" Target="https://partsouq.com/en/search/all?q=89048329&amp;qty=3&amp;view=table-once" TargetMode="External"/><Relationship Id="rId31" Type="http://schemas.openxmlformats.org/officeDocument/2006/relationships/hyperlink" Target="https://partsouq.com/en/search/all?q=89058807&amp;qty=1&amp;view=table-once" TargetMode="External"/><Relationship Id="rId4" Type="http://schemas.openxmlformats.org/officeDocument/2006/relationships/hyperlink" Target="https://partsouq.com/en/search/all?q=&amp;qty=1&amp;view=table-once" TargetMode="External"/><Relationship Id="rId9" Type="http://schemas.openxmlformats.org/officeDocument/2006/relationships/hyperlink" Target="https://partsouq.com/en/search/all?q=89058793&amp;qty=1&amp;view=table-once" TargetMode="External"/><Relationship Id="rId14" Type="http://schemas.openxmlformats.org/officeDocument/2006/relationships/hyperlink" Target="https://partsouq.com/en/search/all?q=89048423&amp;qty=1&amp;view=table-once" TargetMode="External"/><Relationship Id="rId22" Type="http://schemas.openxmlformats.org/officeDocument/2006/relationships/hyperlink" Target="https://partsouq.com/en/search/all?q=89058810&amp;qty=1&amp;view=table-once" TargetMode="External"/><Relationship Id="rId27" Type="http://schemas.openxmlformats.org/officeDocument/2006/relationships/hyperlink" Target="https://partsouq.com/en/search/all?q=92149634&amp;qty=1&amp;view=table-once" TargetMode="External"/><Relationship Id="rId30" Type="http://schemas.openxmlformats.org/officeDocument/2006/relationships/hyperlink" Target="https://partsouq.com/en/search/all?q=&amp;qty=1&amp;view=table-once" TargetMode="External"/><Relationship Id="rId35" Type="http://schemas.openxmlformats.org/officeDocument/2006/relationships/hyperlink" Target="https://partsouq.com/en/search/all?q=24281094&amp;qty=1&amp;view=table-once" TargetMode="External"/><Relationship Id="rId8" Type="http://schemas.openxmlformats.org/officeDocument/2006/relationships/hyperlink" Target="https://partsouq.com/en/search/all?q=89058809&amp;qty=3&amp;view=table-o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E450-06C1-4762-850D-5A7C324564BA}">
  <dimension ref="A1:T58"/>
  <sheetViews>
    <sheetView tabSelected="1" workbookViewId="0">
      <selection activeCell="N22" sqref="N22"/>
    </sheetView>
  </sheetViews>
  <sheetFormatPr defaultRowHeight="15"/>
  <sheetData>
    <row r="1" spans="1:20">
      <c r="A1" s="1" t="s">
        <v>44</v>
      </c>
      <c r="B1" s="1"/>
    </row>
    <row r="2" spans="1:20">
      <c r="A2" s="6" t="s">
        <v>0</v>
      </c>
      <c r="B2" s="6"/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82</v>
      </c>
    </row>
    <row r="3" spans="1:20">
      <c r="A3" s="7">
        <v>19299988</v>
      </c>
      <c r="B3" s="7"/>
      <c r="C3" s="8" t="s">
        <v>7</v>
      </c>
      <c r="D3" s="8">
        <v>95</v>
      </c>
      <c r="E3" s="8" t="s">
        <v>8</v>
      </c>
      <c r="F3" s="8">
        <v>4.4160000000000004</v>
      </c>
      <c r="G3" s="8" t="s">
        <v>9</v>
      </c>
      <c r="H3" s="8">
        <v>1</v>
      </c>
      <c r="K3" s="10">
        <v>95</v>
      </c>
      <c r="L3" t="s">
        <v>45</v>
      </c>
      <c r="M3" t="s">
        <v>46</v>
      </c>
      <c r="N3">
        <v>1</v>
      </c>
      <c r="O3">
        <v>89058794</v>
      </c>
      <c r="R3" t="b">
        <f>OR(A3=O3,A3=P3,A3=Q3)</f>
        <v>0</v>
      </c>
      <c r="S3" t="str">
        <f>IF(NOT(ISBLANK(B3)), OR(B3=O3,B3=P3,B3=Q3), "")</f>
        <v/>
      </c>
      <c r="T3" t="str">
        <f>IF(OR(R3=FALSE, S3=FALSE),C3,"")</f>
        <v>RING SET 1ST GR BLOCKING(INCLS 96-98)</v>
      </c>
    </row>
    <row r="4" spans="1:20">
      <c r="A4" s="7"/>
      <c r="B4" s="7"/>
      <c r="C4" s="8" t="s">
        <v>15</v>
      </c>
      <c r="D4" s="8">
        <v>96</v>
      </c>
      <c r="E4" s="8"/>
      <c r="F4" s="8" t="s">
        <v>11</v>
      </c>
      <c r="G4" s="8" t="s">
        <v>9</v>
      </c>
      <c r="H4" s="8"/>
      <c r="K4" s="10">
        <v>96</v>
      </c>
      <c r="L4" t="s">
        <v>47</v>
      </c>
      <c r="R4" t="b">
        <f t="shared" ref="R4:R35" si="0">OR(A4=O4,A4=P4,A4=Q4)</f>
        <v>1</v>
      </c>
      <c r="S4" t="str">
        <f t="shared" ref="S4:S35" si="1">IF(NOT(ISBLANK(B4)), OR(B4=O4,B4=P4,B4=Q4), "")</f>
        <v/>
      </c>
      <c r="T4" t="str">
        <f t="shared" ref="T4:T35" si="2">IF(OR(R4=FALSE, S4=FALSE),C4,"")</f>
        <v/>
      </c>
    </row>
    <row r="5" spans="1:20">
      <c r="A5" s="7"/>
      <c r="B5" s="7"/>
      <c r="C5" s="8" t="s">
        <v>13</v>
      </c>
      <c r="D5" s="8">
        <v>97</v>
      </c>
      <c r="E5" s="8"/>
      <c r="F5" s="8" t="s">
        <v>11</v>
      </c>
      <c r="G5" s="8" t="s">
        <v>9</v>
      </c>
      <c r="H5" s="8"/>
      <c r="K5" s="10">
        <v>97</v>
      </c>
      <c r="L5" t="s">
        <v>48</v>
      </c>
      <c r="R5" t="b">
        <f t="shared" si="0"/>
        <v>1</v>
      </c>
      <c r="S5" t="str">
        <f t="shared" si="1"/>
        <v/>
      </c>
      <c r="T5" t="str">
        <f t="shared" si="2"/>
        <v/>
      </c>
    </row>
    <row r="6" spans="1:20">
      <c r="A6" s="7"/>
      <c r="B6" s="7"/>
      <c r="C6" s="8" t="s">
        <v>10</v>
      </c>
      <c r="D6" s="8">
        <v>98</v>
      </c>
      <c r="E6" s="8"/>
      <c r="F6" s="8" t="s">
        <v>11</v>
      </c>
      <c r="G6" s="8" t="s">
        <v>9</v>
      </c>
      <c r="H6" s="8"/>
      <c r="K6" s="10">
        <v>98</v>
      </c>
      <c r="L6" t="s">
        <v>49</v>
      </c>
      <c r="R6" t="b">
        <f t="shared" si="0"/>
        <v>1</v>
      </c>
      <c r="S6" t="str">
        <f t="shared" si="1"/>
        <v/>
      </c>
      <c r="T6" t="str">
        <f t="shared" si="2"/>
        <v/>
      </c>
    </row>
    <row r="7" spans="1:20">
      <c r="A7" s="7">
        <v>89058786</v>
      </c>
      <c r="B7" s="7"/>
      <c r="C7" s="8" t="s">
        <v>16</v>
      </c>
      <c r="D7" s="8">
        <v>112</v>
      </c>
      <c r="E7" s="8" t="s">
        <v>8</v>
      </c>
      <c r="F7" s="8">
        <v>4.4169999999999998</v>
      </c>
      <c r="G7" s="8" t="s">
        <v>9</v>
      </c>
      <c r="H7" s="8">
        <v>1</v>
      </c>
      <c r="K7" s="10">
        <v>112</v>
      </c>
      <c r="L7" t="s">
        <v>50</v>
      </c>
      <c r="M7" t="s">
        <v>46</v>
      </c>
      <c r="N7">
        <v>1</v>
      </c>
      <c r="O7">
        <v>89058786</v>
      </c>
      <c r="R7" t="b">
        <f t="shared" si="0"/>
        <v>1</v>
      </c>
      <c r="S7" t="str">
        <f t="shared" si="1"/>
        <v/>
      </c>
      <c r="T7" t="str">
        <f t="shared" si="2"/>
        <v/>
      </c>
    </row>
    <row r="8" spans="1:20">
      <c r="A8" s="7">
        <v>89058865</v>
      </c>
      <c r="B8" s="7"/>
      <c r="C8" s="8" t="s">
        <v>24</v>
      </c>
      <c r="D8" s="8">
        <v>114</v>
      </c>
      <c r="E8" s="8" t="s">
        <v>8</v>
      </c>
      <c r="F8" s="8">
        <v>4.4189999999999996</v>
      </c>
      <c r="G8" s="8" t="s">
        <v>9</v>
      </c>
      <c r="H8" s="8">
        <v>1</v>
      </c>
      <c r="K8" s="10">
        <v>114</v>
      </c>
      <c r="L8" t="s">
        <v>51</v>
      </c>
      <c r="M8" t="s">
        <v>46</v>
      </c>
      <c r="N8">
        <v>1</v>
      </c>
      <c r="O8">
        <v>89058865</v>
      </c>
      <c r="R8" t="b">
        <f t="shared" si="0"/>
        <v>1</v>
      </c>
      <c r="S8" t="str">
        <f t="shared" si="1"/>
        <v/>
      </c>
      <c r="T8" t="str">
        <f t="shared" si="2"/>
        <v/>
      </c>
    </row>
    <row r="9" spans="1:20">
      <c r="A9" s="7">
        <v>89058807</v>
      </c>
      <c r="B9" s="7"/>
      <c r="C9" s="8" t="s">
        <v>40</v>
      </c>
      <c r="D9" s="8">
        <v>115</v>
      </c>
      <c r="E9" s="8" t="s">
        <v>8</v>
      </c>
      <c r="F9" s="8">
        <v>4.3840000000000003</v>
      </c>
      <c r="G9" s="8" t="s">
        <v>9</v>
      </c>
      <c r="H9" s="8">
        <v>1</v>
      </c>
      <c r="K9" s="10">
        <v>115</v>
      </c>
      <c r="L9" t="s">
        <v>52</v>
      </c>
      <c r="M9" t="s">
        <v>46</v>
      </c>
      <c r="N9">
        <v>1</v>
      </c>
      <c r="O9">
        <v>89058807</v>
      </c>
      <c r="R9" t="b">
        <f t="shared" si="0"/>
        <v>1</v>
      </c>
      <c r="S9" t="str">
        <f t="shared" si="1"/>
        <v/>
      </c>
      <c r="T9" t="str">
        <f t="shared" si="2"/>
        <v/>
      </c>
    </row>
    <row r="10" spans="1:20">
      <c r="A10" s="7">
        <v>89058803</v>
      </c>
      <c r="B10" s="7"/>
      <c r="C10" s="8" t="s">
        <v>42</v>
      </c>
      <c r="D10" s="8">
        <v>117</v>
      </c>
      <c r="E10" s="8" t="s">
        <v>8</v>
      </c>
      <c r="F10" s="8">
        <v>4.3840000000000003</v>
      </c>
      <c r="G10" s="8" t="s">
        <v>9</v>
      </c>
      <c r="H10" s="8">
        <v>1</v>
      </c>
      <c r="K10" s="10">
        <v>117</v>
      </c>
      <c r="L10" t="s">
        <v>53</v>
      </c>
      <c r="M10" t="s">
        <v>46</v>
      </c>
      <c r="N10">
        <v>1</v>
      </c>
      <c r="O10">
        <v>89058803</v>
      </c>
      <c r="R10" t="b">
        <f t="shared" si="0"/>
        <v>1</v>
      </c>
      <c r="S10" t="str">
        <f t="shared" si="1"/>
        <v/>
      </c>
      <c r="T10" t="str">
        <f t="shared" si="2"/>
        <v/>
      </c>
    </row>
    <row r="11" spans="1:20">
      <c r="A11" s="7">
        <v>89058808</v>
      </c>
      <c r="B11" s="7"/>
      <c r="C11" s="8" t="s">
        <v>29</v>
      </c>
      <c r="D11" s="8">
        <v>119</v>
      </c>
      <c r="E11" s="8" t="s">
        <v>8</v>
      </c>
      <c r="F11" s="8">
        <v>4.3840000000000003</v>
      </c>
      <c r="G11" s="8" t="s">
        <v>9</v>
      </c>
      <c r="H11" s="8">
        <v>3</v>
      </c>
      <c r="K11" s="10">
        <v>119</v>
      </c>
      <c r="L11" t="s">
        <v>54</v>
      </c>
      <c r="M11" t="s">
        <v>46</v>
      </c>
      <c r="N11">
        <v>1</v>
      </c>
      <c r="O11">
        <v>89058808</v>
      </c>
      <c r="R11" t="b">
        <f t="shared" si="0"/>
        <v>1</v>
      </c>
      <c r="S11" t="str">
        <f t="shared" si="1"/>
        <v/>
      </c>
      <c r="T11" t="str">
        <f t="shared" si="2"/>
        <v/>
      </c>
    </row>
    <row r="12" spans="1:20">
      <c r="A12" s="7">
        <v>89058809</v>
      </c>
      <c r="B12" s="7"/>
      <c r="C12" s="8" t="s">
        <v>17</v>
      </c>
      <c r="D12" s="8">
        <v>120</v>
      </c>
      <c r="E12" s="8" t="s">
        <v>8</v>
      </c>
      <c r="F12" s="8">
        <v>4.3840000000000003</v>
      </c>
      <c r="G12" s="8" t="s">
        <v>9</v>
      </c>
      <c r="H12" s="8">
        <v>3</v>
      </c>
      <c r="K12" s="10">
        <v>120</v>
      </c>
      <c r="L12" t="s">
        <v>55</v>
      </c>
      <c r="M12" t="s">
        <v>46</v>
      </c>
      <c r="N12">
        <v>3</v>
      </c>
      <c r="O12">
        <v>89058809</v>
      </c>
      <c r="R12" t="b">
        <f t="shared" si="0"/>
        <v>1</v>
      </c>
      <c r="S12" t="str">
        <f t="shared" si="1"/>
        <v/>
      </c>
      <c r="T12" t="str">
        <f t="shared" si="2"/>
        <v/>
      </c>
    </row>
    <row r="13" spans="1:20">
      <c r="A13" s="7">
        <v>89058793</v>
      </c>
      <c r="B13" s="7">
        <v>89059343</v>
      </c>
      <c r="C13" s="8" t="s">
        <v>18</v>
      </c>
      <c r="D13" s="8">
        <v>122</v>
      </c>
      <c r="E13" s="8" t="s">
        <v>8</v>
      </c>
      <c r="F13" s="8">
        <v>4.383</v>
      </c>
      <c r="G13" s="8" t="s">
        <v>9</v>
      </c>
      <c r="H13" s="8">
        <v>1</v>
      </c>
      <c r="K13" s="10">
        <v>122</v>
      </c>
      <c r="L13" t="s">
        <v>56</v>
      </c>
      <c r="M13" t="s">
        <v>46</v>
      </c>
      <c r="N13">
        <v>1</v>
      </c>
      <c r="O13">
        <v>89058793</v>
      </c>
      <c r="R13" t="b">
        <f t="shared" si="0"/>
        <v>1</v>
      </c>
      <c r="S13" t="b">
        <f t="shared" si="1"/>
        <v>0</v>
      </c>
      <c r="T13" t="str">
        <f t="shared" si="2"/>
        <v>RING REV GR BLOCKING(ACDelco #89058793)</v>
      </c>
    </row>
    <row r="14" spans="1:20">
      <c r="A14" s="7">
        <v>19299989</v>
      </c>
      <c r="B14" s="7"/>
      <c r="C14" s="8" t="s">
        <v>32</v>
      </c>
      <c r="D14" s="8">
        <v>123</v>
      </c>
      <c r="E14" s="8" t="s">
        <v>23</v>
      </c>
      <c r="F14" s="8">
        <v>4.3840000000000003</v>
      </c>
      <c r="G14" s="8" t="s">
        <v>9</v>
      </c>
      <c r="H14" s="8">
        <v>3</v>
      </c>
      <c r="K14" s="10">
        <v>123</v>
      </c>
      <c r="L14" t="s">
        <v>57</v>
      </c>
      <c r="M14" t="s">
        <v>46</v>
      </c>
      <c r="N14">
        <v>3</v>
      </c>
      <c r="O14">
        <v>89058811</v>
      </c>
      <c r="R14" t="b">
        <f t="shared" si="0"/>
        <v>0</v>
      </c>
      <c r="S14" t="str">
        <f t="shared" si="1"/>
        <v/>
      </c>
      <c r="T14" t="str">
        <f t="shared" si="2"/>
        <v>SPRING,1ST &amp; 2ND GR SYN</v>
      </c>
    </row>
    <row r="15" spans="1:20">
      <c r="A15" s="7">
        <v>89058804</v>
      </c>
      <c r="B15" s="7"/>
      <c r="C15" s="8" t="s">
        <v>19</v>
      </c>
      <c r="D15" s="8">
        <v>125</v>
      </c>
      <c r="E15" s="8" t="s">
        <v>8</v>
      </c>
      <c r="F15" s="8">
        <v>4.3840000000000003</v>
      </c>
      <c r="G15" s="8" t="s">
        <v>9</v>
      </c>
      <c r="H15" s="8">
        <v>1</v>
      </c>
      <c r="K15" s="10">
        <v>125</v>
      </c>
      <c r="L15" t="s">
        <v>58</v>
      </c>
      <c r="M15" t="s">
        <v>46</v>
      </c>
      <c r="N15">
        <v>1</v>
      </c>
      <c r="O15">
        <v>89058804</v>
      </c>
      <c r="R15" t="b">
        <f t="shared" si="0"/>
        <v>1</v>
      </c>
      <c r="S15" t="str">
        <f t="shared" si="1"/>
        <v/>
      </c>
      <c r="T15" t="str">
        <f t="shared" si="2"/>
        <v/>
      </c>
    </row>
    <row r="16" spans="1:20">
      <c r="A16" s="7">
        <v>89058810</v>
      </c>
      <c r="B16" s="7"/>
      <c r="C16" s="8" t="s">
        <v>31</v>
      </c>
      <c r="D16" s="8">
        <v>127</v>
      </c>
      <c r="E16" s="8" t="s">
        <v>8</v>
      </c>
      <c r="F16" s="8">
        <v>4.3840000000000003</v>
      </c>
      <c r="G16" s="8" t="s">
        <v>9</v>
      </c>
      <c r="H16" s="8">
        <v>1</v>
      </c>
      <c r="K16" s="10">
        <v>127</v>
      </c>
      <c r="L16" t="s">
        <v>59</v>
      </c>
      <c r="M16" t="s">
        <v>46</v>
      </c>
      <c r="N16">
        <v>3</v>
      </c>
      <c r="O16">
        <v>89058810</v>
      </c>
      <c r="R16" t="b">
        <f t="shared" si="0"/>
        <v>1</v>
      </c>
      <c r="S16" t="str">
        <f t="shared" si="1"/>
        <v/>
      </c>
      <c r="T16" t="str">
        <f t="shared" si="2"/>
        <v/>
      </c>
    </row>
    <row r="17" spans="1:20">
      <c r="A17" s="7">
        <v>89058783</v>
      </c>
      <c r="B17" s="7"/>
      <c r="C17" s="8" t="s">
        <v>25</v>
      </c>
      <c r="D17" s="8">
        <v>128</v>
      </c>
      <c r="E17" s="8" t="s">
        <v>8</v>
      </c>
      <c r="F17" s="8">
        <v>4.4219999999999997</v>
      </c>
      <c r="G17" s="8" t="s">
        <v>9</v>
      </c>
      <c r="H17" s="8">
        <v>1</v>
      </c>
      <c r="K17" s="10">
        <v>128</v>
      </c>
      <c r="L17" t="s">
        <v>60</v>
      </c>
      <c r="M17" t="s">
        <v>46</v>
      </c>
      <c r="N17">
        <v>1</v>
      </c>
      <c r="O17">
        <v>89058783</v>
      </c>
      <c r="R17" t="b">
        <f t="shared" si="0"/>
        <v>1</v>
      </c>
      <c r="S17" t="str">
        <f t="shared" si="1"/>
        <v/>
      </c>
      <c r="T17" t="str">
        <f t="shared" si="2"/>
        <v/>
      </c>
    </row>
    <row r="18" spans="1:20">
      <c r="A18" s="7">
        <v>89058785</v>
      </c>
      <c r="B18" s="7"/>
      <c r="C18" s="8" t="s">
        <v>21</v>
      </c>
      <c r="D18" s="8">
        <v>133</v>
      </c>
      <c r="E18" s="8" t="s">
        <v>8</v>
      </c>
      <c r="F18" s="8">
        <v>4.431</v>
      </c>
      <c r="G18" s="8" t="s">
        <v>9</v>
      </c>
      <c r="H18" s="8">
        <v>1</v>
      </c>
      <c r="K18" s="10">
        <v>133</v>
      </c>
      <c r="L18" t="s">
        <v>61</v>
      </c>
      <c r="M18" t="s">
        <v>46</v>
      </c>
      <c r="N18">
        <v>1</v>
      </c>
      <c r="O18">
        <v>89058785</v>
      </c>
      <c r="R18" t="b">
        <f t="shared" si="0"/>
        <v>1</v>
      </c>
      <c r="S18" t="str">
        <f t="shared" si="1"/>
        <v/>
      </c>
      <c r="T18" t="str">
        <f t="shared" si="2"/>
        <v/>
      </c>
    </row>
    <row r="19" spans="1:20">
      <c r="A19" s="7">
        <v>89058787</v>
      </c>
      <c r="B19" s="7"/>
      <c r="C19" s="8" t="s">
        <v>12</v>
      </c>
      <c r="D19" s="8">
        <v>134</v>
      </c>
      <c r="E19" s="8" t="s">
        <v>8</v>
      </c>
      <c r="F19" s="8">
        <v>4.3550000000000004</v>
      </c>
      <c r="G19" s="8" t="s">
        <v>9</v>
      </c>
      <c r="H19" s="8">
        <v>1</v>
      </c>
      <c r="K19" s="10">
        <v>134</v>
      </c>
      <c r="L19" t="s">
        <v>62</v>
      </c>
      <c r="M19" t="s">
        <v>46</v>
      </c>
      <c r="N19">
        <v>1</v>
      </c>
      <c r="O19">
        <v>89058787</v>
      </c>
      <c r="R19" t="b">
        <f t="shared" si="0"/>
        <v>1</v>
      </c>
      <c r="S19" t="str">
        <f t="shared" si="1"/>
        <v/>
      </c>
      <c r="T19" t="str">
        <f t="shared" si="2"/>
        <v/>
      </c>
    </row>
    <row r="20" spans="1:20">
      <c r="A20" s="7">
        <v>89058788</v>
      </c>
      <c r="B20" s="7"/>
      <c r="C20" s="8" t="s">
        <v>35</v>
      </c>
      <c r="D20" s="8">
        <v>135</v>
      </c>
      <c r="E20" s="8" t="s">
        <v>8</v>
      </c>
      <c r="F20" s="8">
        <v>4.3550000000000004</v>
      </c>
      <c r="G20" s="8" t="s">
        <v>9</v>
      </c>
      <c r="H20" s="8">
        <v>1</v>
      </c>
      <c r="K20" s="10">
        <v>135</v>
      </c>
      <c r="L20" t="s">
        <v>63</v>
      </c>
      <c r="M20" t="s">
        <v>46</v>
      </c>
      <c r="N20">
        <v>1</v>
      </c>
      <c r="O20">
        <v>89058788</v>
      </c>
      <c r="R20" t="b">
        <f t="shared" si="0"/>
        <v>1</v>
      </c>
      <c r="S20" t="str">
        <f t="shared" si="1"/>
        <v/>
      </c>
      <c r="T20" t="str">
        <f t="shared" si="2"/>
        <v/>
      </c>
    </row>
    <row r="21" spans="1:20">
      <c r="A21" s="7">
        <v>89058784</v>
      </c>
      <c r="B21" s="7"/>
      <c r="C21" s="8" t="s">
        <v>33</v>
      </c>
      <c r="D21" s="8">
        <v>138</v>
      </c>
      <c r="E21" s="8" t="s">
        <v>8</v>
      </c>
      <c r="F21" s="8">
        <v>4.4219999999999997</v>
      </c>
      <c r="G21" s="8" t="s">
        <v>9</v>
      </c>
      <c r="H21" s="8">
        <v>1</v>
      </c>
      <c r="K21" s="10">
        <v>138</v>
      </c>
      <c r="L21" t="s">
        <v>64</v>
      </c>
      <c r="M21" t="s">
        <v>46</v>
      </c>
      <c r="N21">
        <v>1</v>
      </c>
      <c r="O21">
        <v>89058784</v>
      </c>
      <c r="R21" t="b">
        <f t="shared" si="0"/>
        <v>1</v>
      </c>
      <c r="S21" t="str">
        <f t="shared" si="1"/>
        <v/>
      </c>
      <c r="T21" t="str">
        <f t="shared" si="2"/>
        <v/>
      </c>
    </row>
    <row r="22" spans="1:20">
      <c r="A22" s="7">
        <v>89059343</v>
      </c>
      <c r="B22" s="7"/>
      <c r="C22" s="8" t="s">
        <v>27</v>
      </c>
      <c r="D22" s="8">
        <v>142</v>
      </c>
      <c r="E22" s="8" t="s">
        <v>8</v>
      </c>
      <c r="F22" s="8">
        <v>4.4219999999999997</v>
      </c>
      <c r="G22" s="8" t="s">
        <v>9</v>
      </c>
      <c r="H22" s="8">
        <v>1</v>
      </c>
      <c r="K22" s="10">
        <v>142</v>
      </c>
      <c r="L22" t="s">
        <v>65</v>
      </c>
      <c r="M22" t="s">
        <v>46</v>
      </c>
      <c r="N22">
        <v>1</v>
      </c>
      <c r="O22">
        <v>89059343</v>
      </c>
      <c r="R22" t="b">
        <f t="shared" si="0"/>
        <v>1</v>
      </c>
      <c r="S22" t="str">
        <f t="shared" si="1"/>
        <v/>
      </c>
      <c r="T22" t="str">
        <f t="shared" si="2"/>
        <v/>
      </c>
    </row>
    <row r="23" spans="1:20">
      <c r="A23" s="7">
        <v>89059344</v>
      </c>
      <c r="B23" s="7"/>
      <c r="C23" s="8" t="s">
        <v>41</v>
      </c>
      <c r="D23" s="8">
        <v>153</v>
      </c>
      <c r="E23" s="8" t="s">
        <v>8</v>
      </c>
      <c r="F23" s="8">
        <v>4.3840000000000003</v>
      </c>
      <c r="G23" s="8" t="s">
        <v>9</v>
      </c>
      <c r="H23" s="8">
        <v>1</v>
      </c>
      <c r="K23" s="10">
        <v>153</v>
      </c>
      <c r="L23" t="s">
        <v>66</v>
      </c>
      <c r="M23" t="s">
        <v>46</v>
      </c>
      <c r="N23">
        <v>1</v>
      </c>
      <c r="O23">
        <v>89059344</v>
      </c>
      <c r="P23">
        <v>89059344</v>
      </c>
      <c r="R23" t="b">
        <f t="shared" si="0"/>
        <v>1</v>
      </c>
      <c r="S23" t="str">
        <f t="shared" si="1"/>
        <v/>
      </c>
      <c r="T23" t="str">
        <f t="shared" si="2"/>
        <v/>
      </c>
    </row>
    <row r="24" spans="1:20">
      <c r="A24" s="7">
        <v>89058822</v>
      </c>
      <c r="B24" s="7"/>
      <c r="C24" s="8" t="s">
        <v>26</v>
      </c>
      <c r="D24" s="8">
        <v>187</v>
      </c>
      <c r="E24" s="8" t="s">
        <v>8</v>
      </c>
      <c r="F24" s="8">
        <v>4.4219999999999997</v>
      </c>
      <c r="G24" s="8" t="s">
        <v>9</v>
      </c>
      <c r="H24" s="8">
        <v>1</v>
      </c>
      <c r="K24" s="10">
        <v>187</v>
      </c>
      <c r="L24" t="s">
        <v>67</v>
      </c>
      <c r="M24" t="s">
        <v>46</v>
      </c>
      <c r="N24">
        <v>1</v>
      </c>
      <c r="O24">
        <v>89058822</v>
      </c>
      <c r="R24" t="b">
        <f t="shared" si="0"/>
        <v>1</v>
      </c>
      <c r="S24" t="str">
        <f t="shared" si="1"/>
        <v/>
      </c>
      <c r="T24" t="str">
        <f t="shared" si="2"/>
        <v/>
      </c>
    </row>
    <row r="25" spans="1:20">
      <c r="A25" s="7">
        <v>89048423</v>
      </c>
      <c r="B25" s="7"/>
      <c r="C25" s="8" t="s">
        <v>22</v>
      </c>
      <c r="D25" s="8">
        <v>194</v>
      </c>
      <c r="E25" s="8" t="s">
        <v>23</v>
      </c>
      <c r="F25" s="8">
        <v>4.3070000000000004</v>
      </c>
      <c r="G25" s="8" t="s">
        <v>9</v>
      </c>
      <c r="H25" s="8">
        <v>1</v>
      </c>
      <c r="K25" s="10">
        <v>194</v>
      </c>
      <c r="L25" t="s">
        <v>68</v>
      </c>
      <c r="M25" t="s">
        <v>69</v>
      </c>
      <c r="N25">
        <v>1</v>
      </c>
      <c r="O25">
        <v>89048423</v>
      </c>
      <c r="P25">
        <v>89048423</v>
      </c>
      <c r="R25" t="b">
        <f t="shared" si="0"/>
        <v>1</v>
      </c>
      <c r="S25" t="str">
        <f t="shared" si="1"/>
        <v/>
      </c>
      <c r="T25" t="str">
        <f t="shared" si="2"/>
        <v/>
      </c>
    </row>
    <row r="26" spans="1:20">
      <c r="A26" s="7">
        <v>89048329</v>
      </c>
      <c r="B26" s="7"/>
      <c r="C26" s="8" t="s">
        <v>28</v>
      </c>
      <c r="D26" s="8">
        <v>195</v>
      </c>
      <c r="E26" s="8" t="s">
        <v>8</v>
      </c>
      <c r="F26" s="8">
        <v>4.4130000000000003</v>
      </c>
      <c r="G26" s="8" t="s">
        <v>9</v>
      </c>
      <c r="H26" s="8">
        <v>3</v>
      </c>
      <c r="K26" s="10">
        <v>195</v>
      </c>
      <c r="L26" t="s">
        <v>70</v>
      </c>
      <c r="M26" t="s">
        <v>71</v>
      </c>
      <c r="N26">
        <v>3</v>
      </c>
      <c r="O26">
        <v>89048329</v>
      </c>
      <c r="P26">
        <v>89048329</v>
      </c>
      <c r="R26" t="b">
        <f t="shared" si="0"/>
        <v>1</v>
      </c>
      <c r="S26" t="str">
        <f t="shared" si="1"/>
        <v/>
      </c>
      <c r="T26" t="str">
        <f t="shared" si="2"/>
        <v/>
      </c>
    </row>
    <row r="27" spans="1:20">
      <c r="A27" s="7">
        <v>92149633</v>
      </c>
      <c r="B27" s="7"/>
      <c r="C27" s="8" t="s">
        <v>14</v>
      </c>
      <c r="D27" s="8">
        <v>199</v>
      </c>
      <c r="E27" s="8" t="s">
        <v>8</v>
      </c>
      <c r="F27" s="8">
        <v>4.4169999999999998</v>
      </c>
      <c r="G27" s="8" t="s">
        <v>9</v>
      </c>
      <c r="H27" s="8">
        <v>1</v>
      </c>
      <c r="K27" s="10">
        <v>199</v>
      </c>
      <c r="L27" t="s">
        <v>72</v>
      </c>
      <c r="M27" t="s">
        <v>73</v>
      </c>
      <c r="N27">
        <v>1</v>
      </c>
      <c r="O27">
        <v>89058770</v>
      </c>
      <c r="P27">
        <v>89058770</v>
      </c>
      <c r="Q27">
        <v>92149633</v>
      </c>
      <c r="R27" t="b">
        <f t="shared" si="0"/>
        <v>1</v>
      </c>
      <c r="S27" t="str">
        <f t="shared" si="1"/>
        <v/>
      </c>
      <c r="T27" t="str">
        <f t="shared" si="2"/>
        <v/>
      </c>
    </row>
    <row r="28" spans="1:20">
      <c r="A28" s="7">
        <v>92149634</v>
      </c>
      <c r="B28" s="7"/>
      <c r="C28" s="8" t="s">
        <v>36</v>
      </c>
      <c r="D28" s="8">
        <v>200</v>
      </c>
      <c r="E28" s="8" t="s">
        <v>8</v>
      </c>
      <c r="F28" s="8">
        <v>4.3949999999999996</v>
      </c>
      <c r="G28" s="8" t="s">
        <v>9</v>
      </c>
      <c r="H28" s="8">
        <v>1</v>
      </c>
      <c r="K28" s="10">
        <v>200</v>
      </c>
      <c r="L28" t="s">
        <v>74</v>
      </c>
      <c r="M28" t="s">
        <v>46</v>
      </c>
      <c r="N28">
        <v>1</v>
      </c>
      <c r="O28">
        <v>19178532</v>
      </c>
      <c r="P28">
        <v>19178532</v>
      </c>
      <c r="R28" t="b">
        <f t="shared" si="0"/>
        <v>0</v>
      </c>
      <c r="S28" t="str">
        <f t="shared" si="1"/>
        <v/>
      </c>
      <c r="T28" t="str">
        <f t="shared" si="2"/>
        <v>GEAR,2ND(ACDelco #92149634)</v>
      </c>
    </row>
    <row r="29" spans="1:20">
      <c r="A29" s="7">
        <v>92149637</v>
      </c>
      <c r="B29" s="7"/>
      <c r="C29" s="8" t="s">
        <v>34</v>
      </c>
      <c r="D29" s="8">
        <v>203</v>
      </c>
      <c r="E29" s="8" t="s">
        <v>8</v>
      </c>
      <c r="F29" s="8">
        <v>4.4210000000000003</v>
      </c>
      <c r="G29" s="8" t="s">
        <v>9</v>
      </c>
      <c r="H29" s="8">
        <v>1</v>
      </c>
      <c r="K29" s="10">
        <v>203</v>
      </c>
      <c r="L29" t="s">
        <v>75</v>
      </c>
      <c r="M29" t="s">
        <v>73</v>
      </c>
      <c r="N29">
        <v>1</v>
      </c>
      <c r="O29">
        <v>19178533</v>
      </c>
      <c r="P29">
        <v>19178533</v>
      </c>
      <c r="R29" t="b">
        <f t="shared" si="0"/>
        <v>0</v>
      </c>
      <c r="S29" t="str">
        <f t="shared" si="1"/>
        <v/>
      </c>
      <c r="T29" t="str">
        <f t="shared" si="2"/>
        <v>GEAR,CNTR(ACDelco #92149637)</v>
      </c>
    </row>
    <row r="30" spans="1:20">
      <c r="A30" s="7">
        <v>92149640</v>
      </c>
      <c r="B30" s="7"/>
      <c r="C30" s="8" t="s">
        <v>20</v>
      </c>
      <c r="D30" s="8">
        <v>206</v>
      </c>
      <c r="E30" s="8" t="s">
        <v>8</v>
      </c>
      <c r="F30" s="8">
        <v>4.4169999999999998</v>
      </c>
      <c r="G30" s="8" t="s">
        <v>9</v>
      </c>
      <c r="H30" s="8">
        <v>1</v>
      </c>
      <c r="K30" s="10">
        <v>206</v>
      </c>
      <c r="L30" t="s">
        <v>76</v>
      </c>
      <c r="M30" t="s">
        <v>73</v>
      </c>
      <c r="N30">
        <v>1</v>
      </c>
      <c r="O30">
        <v>89058769</v>
      </c>
      <c r="P30">
        <v>89058769</v>
      </c>
      <c r="R30" t="b">
        <f t="shared" si="0"/>
        <v>0</v>
      </c>
      <c r="S30" t="str">
        <f t="shared" si="1"/>
        <v/>
      </c>
      <c r="T30" t="str">
        <f t="shared" si="2"/>
        <v>GEAR,REV(ACDelco #92149640)</v>
      </c>
    </row>
    <row r="31" spans="1:20">
      <c r="A31" s="7">
        <v>19299990</v>
      </c>
      <c r="B31" s="7">
        <v>24281094</v>
      </c>
      <c r="C31" s="8" t="s">
        <v>43</v>
      </c>
      <c r="D31" s="8">
        <v>904</v>
      </c>
      <c r="E31" s="8" t="s">
        <v>8</v>
      </c>
      <c r="F31" s="8">
        <v>4.4160000000000004</v>
      </c>
      <c r="G31" s="8" t="s">
        <v>9</v>
      </c>
      <c r="H31" s="8">
        <v>1</v>
      </c>
      <c r="K31" s="10">
        <v>904</v>
      </c>
      <c r="L31" t="s">
        <v>77</v>
      </c>
      <c r="M31" t="s">
        <v>46</v>
      </c>
      <c r="N31">
        <v>1</v>
      </c>
      <c r="O31">
        <v>89058794</v>
      </c>
      <c r="R31" t="b">
        <f t="shared" si="0"/>
        <v>0</v>
      </c>
      <c r="S31" t="b">
        <f t="shared" si="1"/>
        <v>0</v>
      </c>
      <c r="T31" t="str">
        <f t="shared" si="2"/>
        <v>RING SET 2ND GR BLOCKING(INCLS 905-907)</v>
      </c>
    </row>
    <row r="32" spans="1:20">
      <c r="B32" s="7"/>
      <c r="C32" s="8" t="s">
        <v>39</v>
      </c>
      <c r="D32" s="8">
        <v>905</v>
      </c>
      <c r="E32" s="8"/>
      <c r="F32" s="8" t="s">
        <v>11</v>
      </c>
      <c r="G32" s="8" t="s">
        <v>9</v>
      </c>
      <c r="H32" s="8"/>
      <c r="K32" s="10">
        <v>905</v>
      </c>
      <c r="L32" t="s">
        <v>78</v>
      </c>
      <c r="R32" t="b">
        <f t="shared" si="0"/>
        <v>1</v>
      </c>
      <c r="S32" t="str">
        <f t="shared" si="1"/>
        <v/>
      </c>
      <c r="T32" t="str">
        <f t="shared" si="2"/>
        <v/>
      </c>
    </row>
    <row r="33" spans="1:20">
      <c r="A33" s="7"/>
      <c r="B33" s="7"/>
      <c r="C33" s="8" t="s">
        <v>38</v>
      </c>
      <c r="D33" s="8">
        <v>906</v>
      </c>
      <c r="E33" s="8"/>
      <c r="F33" s="8" t="s">
        <v>11</v>
      </c>
      <c r="G33" s="8" t="s">
        <v>9</v>
      </c>
      <c r="H33" s="8"/>
      <c r="K33" s="10">
        <v>906</v>
      </c>
      <c r="L33" t="s">
        <v>79</v>
      </c>
      <c r="R33" t="b">
        <f t="shared" si="0"/>
        <v>1</v>
      </c>
      <c r="S33" t="str">
        <f t="shared" si="1"/>
        <v/>
      </c>
      <c r="T33" t="str">
        <f t="shared" si="2"/>
        <v/>
      </c>
    </row>
    <row r="34" spans="1:20">
      <c r="A34" s="7"/>
      <c r="B34" s="7"/>
      <c r="C34" s="8" t="s">
        <v>37</v>
      </c>
      <c r="D34" s="8">
        <v>907</v>
      </c>
      <c r="E34" s="8"/>
      <c r="F34" s="8" t="s">
        <v>11</v>
      </c>
      <c r="G34" s="8" t="s">
        <v>9</v>
      </c>
      <c r="H34" s="8"/>
      <c r="K34" s="10">
        <v>907</v>
      </c>
      <c r="L34" t="s">
        <v>80</v>
      </c>
      <c r="R34" t="b">
        <f t="shared" si="0"/>
        <v>1</v>
      </c>
      <c r="S34" t="str">
        <f t="shared" si="1"/>
        <v/>
      </c>
      <c r="T34" t="str">
        <f t="shared" si="2"/>
        <v/>
      </c>
    </row>
    <row r="35" spans="1:20">
      <c r="A35" s="7"/>
      <c r="B35" s="7"/>
      <c r="C35" s="8" t="s">
        <v>30</v>
      </c>
      <c r="D35" s="8">
        <v>908</v>
      </c>
      <c r="E35" s="8"/>
      <c r="F35" s="8" t="s">
        <v>11</v>
      </c>
      <c r="G35" s="8" t="s">
        <v>9</v>
      </c>
      <c r="H35" s="8"/>
      <c r="K35" s="10">
        <v>908</v>
      </c>
      <c r="L35" t="s">
        <v>65</v>
      </c>
      <c r="M35" t="s">
        <v>46</v>
      </c>
      <c r="N35">
        <v>1</v>
      </c>
      <c r="O35">
        <v>89059343</v>
      </c>
      <c r="R35" t="b">
        <f t="shared" si="0"/>
        <v>1</v>
      </c>
      <c r="S35" t="str">
        <f t="shared" si="1"/>
        <v/>
      </c>
      <c r="T35" t="str">
        <f t="shared" si="2"/>
        <v/>
      </c>
    </row>
    <row r="36" spans="1:20">
      <c r="A36" s="7"/>
      <c r="B36" s="7"/>
      <c r="H36" s="8"/>
    </row>
    <row r="38" spans="1:20">
      <c r="A38" s="2"/>
      <c r="B38" s="2"/>
    </row>
    <row r="39" spans="1:20">
      <c r="A39" s="3"/>
      <c r="B39" s="3"/>
    </row>
    <row r="40" spans="1:20" ht="18.75">
      <c r="A40" s="4"/>
      <c r="B40" s="9"/>
    </row>
    <row r="41" spans="1:20">
      <c r="A41" s="5"/>
      <c r="B41" s="5"/>
    </row>
    <row r="42" spans="1:20">
      <c r="A42" s="5"/>
      <c r="B42" s="5"/>
    </row>
    <row r="43" spans="1:20">
      <c r="A43" s="5"/>
      <c r="B43" s="5"/>
    </row>
    <row r="44" spans="1:20" ht="18.75">
      <c r="A44" s="4"/>
      <c r="B44" s="9"/>
    </row>
    <row r="45" spans="1:20">
      <c r="A45" s="5"/>
      <c r="B45" s="5"/>
    </row>
    <row r="46" spans="1:20">
      <c r="A46" s="5"/>
      <c r="B46" s="5"/>
    </row>
    <row r="47" spans="1:20">
      <c r="A47" s="5"/>
      <c r="B47" s="5"/>
    </row>
    <row r="48" spans="1:20">
      <c r="A48" s="5"/>
      <c r="B48" s="5"/>
    </row>
    <row r="49" spans="1:2" ht="18.75">
      <c r="A49" s="4"/>
      <c r="B49" s="9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 ht="18.75">
      <c r="A54" s="4"/>
      <c r="B54" s="9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</sheetData>
  <conditionalFormatting sqref="R3:S35">
    <cfRule type="containsText" dxfId="1" priority="1" operator="containsText" text="TRUE">
      <formula>NOT(ISERROR(SEARCH("TRUE",R3)))</formula>
    </cfRule>
    <cfRule type="containsText" dxfId="0" priority="2" operator="containsText" text="FALSE">
      <formula>NOT(ISERROR(SEARCH("FALSE",R3)))</formula>
    </cfRule>
  </conditionalFormatting>
  <hyperlinks>
    <hyperlink ref="A3" r:id="rId1" display="https://partsouq.com/en/search/all?q=19299988&amp;qty=1&amp;view=table-once" xr:uid="{2A19EA0E-D101-4436-8E02-813F346E21AE}"/>
    <hyperlink ref="A6" r:id="rId2" display="https://partsouq.com/en/search/all?q=&amp;qty=1&amp;view=table-once" xr:uid="{24A67903-A79A-4F6B-9DDC-7DA68BC97E85}"/>
    <hyperlink ref="A19" r:id="rId3" display="https://partsouq.com/en/search/all?q=89058787&amp;qty=1&amp;view=table-once" xr:uid="{F4B59DA8-63F0-444A-B49B-F2BFD6CAAB6E}"/>
    <hyperlink ref="A5" r:id="rId4" display="https://partsouq.com/en/search/all?q=&amp;qty=1&amp;view=table-once" xr:uid="{2FB581B0-A41B-4002-8959-9BF6874BE268}"/>
    <hyperlink ref="A27" r:id="rId5" display="https://partsouq.com/en/search/all?q=92149633&amp;qty=1&amp;view=table-once" xr:uid="{F4865184-5375-4394-B049-D9075AD5E3E5}"/>
    <hyperlink ref="A4" r:id="rId6" display="https://partsouq.com/en/search/all?q=&amp;qty=1&amp;view=table-once" xr:uid="{9FD066E7-7746-4356-B819-328C4D6DBC6E}"/>
    <hyperlink ref="A7" r:id="rId7" display="https://partsouq.com/en/search/all?q=89058786&amp;qty=1&amp;view=table-once" xr:uid="{F13A8346-903D-4F36-9C85-43798A9FF1CA}"/>
    <hyperlink ref="A12" r:id="rId8" display="https://partsouq.com/en/search/all?q=89058809&amp;qty=3&amp;view=table-once" xr:uid="{3AA5CDEF-00CD-413C-A091-DC985EBD5F18}"/>
    <hyperlink ref="A13" r:id="rId9" display="https://partsouq.com/en/search/all?q=89058793&amp;qty=1&amp;view=table-once" xr:uid="{BEC99309-19E0-41CE-B326-DA1B48F34418}"/>
    <hyperlink ref="B13" r:id="rId10" display="https://partsouq.com/en/search/all?q=89059343&amp;qty=1&amp;view=table-once" xr:uid="{D305AA16-4A15-40F4-BF46-CB15B9C1158F}"/>
    <hyperlink ref="A15" r:id="rId11" display="https://partsouq.com/en/search/all?q=89058804&amp;qty=1&amp;view=table-once" xr:uid="{7A647BFB-6E0B-401B-B83B-ED6A6667EA62}"/>
    <hyperlink ref="A30" r:id="rId12" display="https://partsouq.com/en/search/all?q=92149640&amp;qty=1&amp;view=table-once" xr:uid="{0CB45830-B642-423D-8261-952FD6CAE484}"/>
    <hyperlink ref="A18" r:id="rId13" display="https://partsouq.com/en/search/all?q=89058785&amp;qty=1&amp;view=table-once" xr:uid="{E5199A8F-5FE9-4B2F-A471-E4898A6D2D31}"/>
    <hyperlink ref="A25" r:id="rId14" display="https://partsouq.com/en/search/all?q=89048423&amp;qty=1&amp;view=table-once" xr:uid="{114BC4F4-623D-4916-AEED-FF3F3C25E45E}"/>
    <hyperlink ref="A8" r:id="rId15" display="https://partsouq.com/en/search/all?q=89058865&amp;qty=1&amp;view=table-once" xr:uid="{BA938F6B-C80F-4D9F-83FF-628753B2C6CA}"/>
    <hyperlink ref="A17" r:id="rId16" display="https://partsouq.com/en/search/all?q=89058783&amp;qty=1&amp;view=table-once" xr:uid="{DD21A076-1234-44FF-852A-9F5F1D8B70BF}"/>
    <hyperlink ref="A24" r:id="rId17" display="https://partsouq.com/en/search/all?q=89058822&amp;qty=1&amp;view=table-once" xr:uid="{241EE210-DEC4-4341-8FA3-5DB1499BD003}"/>
    <hyperlink ref="A22" r:id="rId18" display="https://partsouq.com/en/search/all?q=89059343&amp;qty=1&amp;view=table-once" xr:uid="{D6019051-67D7-4DCF-88E6-56C592D65A8A}"/>
    <hyperlink ref="A26" r:id="rId19" display="https://partsouq.com/en/search/all?q=89048329&amp;qty=3&amp;view=table-once" xr:uid="{7F445751-222B-4630-A746-BD4902F0214B}"/>
    <hyperlink ref="A11" r:id="rId20" display="https://partsouq.com/en/search/all?q=89058808&amp;qty=3&amp;view=table-once" xr:uid="{D3419362-1BAA-4D90-95F5-57A91A2ED551}"/>
    <hyperlink ref="A36" r:id="rId21" display="https://partsouq.com/en/search/all?q=&amp;qty=1&amp;view=table-once" xr:uid="{A884EFF3-7620-4A2F-AD9C-33D2E546D6E7}"/>
    <hyperlink ref="A16" r:id="rId22" display="https://partsouq.com/en/search/all?q=89058810&amp;qty=1&amp;view=table-once" xr:uid="{3EC7708C-7D30-4824-BF3F-8A0C4D0F1761}"/>
    <hyperlink ref="A14" r:id="rId23" display="https://partsouq.com/en/search/all?q=19299989&amp;qty=3&amp;view=table-once" xr:uid="{484BF0F5-79C0-4838-B9E1-91A8E7784332}"/>
    <hyperlink ref="A21" r:id="rId24" display="https://partsouq.com/en/search/all?q=89058784&amp;qty=1&amp;view=table-once" xr:uid="{612531F8-CE4A-43D4-853A-9C84C8636291}"/>
    <hyperlink ref="A29" r:id="rId25" display="https://partsouq.com/en/search/all?q=92149637&amp;qty=1&amp;view=table-once" xr:uid="{9E20F9EF-6FD2-4B97-8745-6B9F299751EA}"/>
    <hyperlink ref="A20" r:id="rId26" display="https://partsouq.com/en/search/all?q=89058788&amp;qty=1&amp;view=table-once" xr:uid="{22171AFF-1F7D-463E-B3EA-F5FE2369D4CB}"/>
    <hyperlink ref="A28" r:id="rId27" display="https://partsouq.com/en/search/all?q=92149634&amp;qty=1&amp;view=table-once" xr:uid="{CE0C23BF-AFB7-433F-A6A4-6A32DFB8B07C}"/>
    <hyperlink ref="A35" r:id="rId28" display="https://partsouq.com/en/search/all?q=&amp;qty=1&amp;view=table-once" xr:uid="{78319C21-27D0-45A3-8361-3F2ECEF62D70}"/>
    <hyperlink ref="A34" r:id="rId29" display="https://partsouq.com/en/search/all?q=&amp;qty=1&amp;view=table-once" xr:uid="{97C761B5-8721-4BCD-AE2F-9F44F49E6747}"/>
    <hyperlink ref="A33" r:id="rId30" display="https://partsouq.com/en/search/all?q=&amp;qty=1&amp;view=table-once" xr:uid="{24323218-9F33-430B-910B-DB6C1612A02C}"/>
    <hyperlink ref="A9" r:id="rId31" display="https://partsouq.com/en/search/all?q=89058807&amp;qty=1&amp;view=table-once" xr:uid="{1C4C42A0-2DAB-4BFB-A215-78409D7033FB}"/>
    <hyperlink ref="A23" r:id="rId32" display="https://partsouq.com/en/search/all?q=89059344&amp;qty=1&amp;view=table-once" xr:uid="{DFF0FDED-0629-46E1-B703-9C541AF886F3}"/>
    <hyperlink ref="A10" r:id="rId33" display="https://partsouq.com/en/search/all?q=89058803&amp;qty=1&amp;view=table-once" xr:uid="{CDCBB878-8EDF-4051-9794-F1D10BEB2754}"/>
    <hyperlink ref="A31" r:id="rId34" display="https://partsouq.com/en/search/all?q=19299990&amp;qty=1&amp;view=table-once" xr:uid="{C29AC0BC-72C2-4594-8BF2-EC215D792A03}"/>
    <hyperlink ref="B31" r:id="rId35" display="https://partsouq.com/en/search/all?q=24281094&amp;qty=1&amp;view=table-once" xr:uid="{3832BD4B-231D-4506-9A95-2F2A33C74F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E619-2F30-4D14-A28F-020632DF6686}">
  <dimension ref="A1:G34"/>
  <sheetViews>
    <sheetView workbookViewId="0">
      <selection activeCell="A34" sqref="A1:G34"/>
    </sheetView>
  </sheetViews>
  <sheetFormatPr defaultRowHeight="15"/>
  <sheetData>
    <row r="1" spans="1:7">
      <c r="A1" t="s">
        <v>81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</row>
    <row r="2" spans="1:7">
      <c r="A2">
        <v>95</v>
      </c>
      <c r="B2" t="s">
        <v>45</v>
      </c>
      <c r="C2" t="s">
        <v>46</v>
      </c>
      <c r="D2">
        <v>1</v>
      </c>
      <c r="E2">
        <v>89058794</v>
      </c>
    </row>
    <row r="3" spans="1:7">
      <c r="A3">
        <v>96</v>
      </c>
      <c r="B3" t="s">
        <v>47</v>
      </c>
    </row>
    <row r="4" spans="1:7">
      <c r="A4">
        <v>97</v>
      </c>
      <c r="B4" t="s">
        <v>48</v>
      </c>
    </row>
    <row r="5" spans="1:7">
      <c r="A5">
        <v>98</v>
      </c>
      <c r="B5" t="s">
        <v>49</v>
      </c>
    </row>
    <row r="6" spans="1:7">
      <c r="A6">
        <v>112</v>
      </c>
      <c r="B6" t="s">
        <v>50</v>
      </c>
      <c r="C6" t="s">
        <v>46</v>
      </c>
      <c r="D6">
        <v>1</v>
      </c>
      <c r="E6">
        <v>89058786</v>
      </c>
    </row>
    <row r="7" spans="1:7">
      <c r="A7">
        <v>114</v>
      </c>
      <c r="B7" t="s">
        <v>51</v>
      </c>
      <c r="C7" t="s">
        <v>46</v>
      </c>
      <c r="D7">
        <v>1</v>
      </c>
      <c r="E7">
        <v>89058865</v>
      </c>
    </row>
    <row r="8" spans="1:7">
      <c r="A8">
        <v>115</v>
      </c>
      <c r="B8" t="s">
        <v>52</v>
      </c>
      <c r="C8" t="s">
        <v>46</v>
      </c>
      <c r="D8">
        <v>1</v>
      </c>
      <c r="E8">
        <v>89058807</v>
      </c>
    </row>
    <row r="9" spans="1:7">
      <c r="A9">
        <v>117</v>
      </c>
      <c r="B9" t="s">
        <v>53</v>
      </c>
      <c r="C9" t="s">
        <v>46</v>
      </c>
      <c r="D9">
        <v>1</v>
      </c>
      <c r="E9">
        <v>89058803</v>
      </c>
    </row>
    <row r="10" spans="1:7">
      <c r="A10">
        <v>119</v>
      </c>
      <c r="B10" t="s">
        <v>54</v>
      </c>
      <c r="C10" t="s">
        <v>46</v>
      </c>
      <c r="D10">
        <v>1</v>
      </c>
      <c r="E10">
        <v>89058808</v>
      </c>
    </row>
    <row r="11" spans="1:7">
      <c r="A11">
        <v>120</v>
      </c>
      <c r="B11" t="s">
        <v>55</v>
      </c>
      <c r="C11" t="s">
        <v>46</v>
      </c>
      <c r="D11">
        <v>3</v>
      </c>
      <c r="E11">
        <v>89058809</v>
      </c>
    </row>
    <row r="12" spans="1:7">
      <c r="A12">
        <v>122</v>
      </c>
      <c r="B12" t="s">
        <v>56</v>
      </c>
      <c r="C12" t="s">
        <v>46</v>
      </c>
      <c r="D12">
        <v>1</v>
      </c>
      <c r="E12">
        <v>89058793</v>
      </c>
    </row>
    <row r="13" spans="1:7">
      <c r="A13">
        <v>123</v>
      </c>
      <c r="B13" t="s">
        <v>57</v>
      </c>
      <c r="C13" t="s">
        <v>46</v>
      </c>
      <c r="D13">
        <v>3</v>
      </c>
      <c r="E13">
        <v>89058811</v>
      </c>
    </row>
    <row r="14" spans="1:7">
      <c r="A14">
        <v>125</v>
      </c>
      <c r="B14" t="s">
        <v>58</v>
      </c>
      <c r="C14" t="s">
        <v>46</v>
      </c>
      <c r="D14">
        <v>1</v>
      </c>
      <c r="E14">
        <v>89058804</v>
      </c>
    </row>
    <row r="15" spans="1:7">
      <c r="A15">
        <v>127</v>
      </c>
      <c r="B15" t="s">
        <v>59</v>
      </c>
      <c r="C15" t="s">
        <v>46</v>
      </c>
      <c r="D15">
        <v>3</v>
      </c>
      <c r="E15">
        <v>89058810</v>
      </c>
    </row>
    <row r="16" spans="1:7">
      <c r="A16">
        <v>128</v>
      </c>
      <c r="B16" t="s">
        <v>60</v>
      </c>
      <c r="C16" t="s">
        <v>46</v>
      </c>
      <c r="D16">
        <v>1</v>
      </c>
      <c r="E16">
        <v>89058783</v>
      </c>
    </row>
    <row r="17" spans="1:7">
      <c r="A17">
        <v>133</v>
      </c>
      <c r="B17" t="s">
        <v>61</v>
      </c>
      <c r="C17" t="s">
        <v>46</v>
      </c>
      <c r="D17">
        <v>1</v>
      </c>
      <c r="E17">
        <v>89058785</v>
      </c>
    </row>
    <row r="18" spans="1:7">
      <c r="A18">
        <v>134</v>
      </c>
      <c r="B18" t="s">
        <v>62</v>
      </c>
      <c r="C18" t="s">
        <v>46</v>
      </c>
      <c r="D18">
        <v>1</v>
      </c>
      <c r="E18">
        <v>89058787</v>
      </c>
    </row>
    <row r="19" spans="1:7">
      <c r="A19">
        <v>135</v>
      </c>
      <c r="B19" t="s">
        <v>63</v>
      </c>
      <c r="C19" t="s">
        <v>46</v>
      </c>
      <c r="D19">
        <v>1</v>
      </c>
      <c r="E19">
        <v>89058788</v>
      </c>
    </row>
    <row r="20" spans="1:7">
      <c r="A20">
        <v>138</v>
      </c>
      <c r="B20" t="s">
        <v>64</v>
      </c>
      <c r="C20" t="s">
        <v>46</v>
      </c>
      <c r="D20">
        <v>1</v>
      </c>
      <c r="E20">
        <v>89058784</v>
      </c>
    </row>
    <row r="21" spans="1:7">
      <c r="A21">
        <v>142</v>
      </c>
      <c r="B21" t="s">
        <v>65</v>
      </c>
      <c r="C21" t="s">
        <v>46</v>
      </c>
      <c r="D21">
        <v>1</v>
      </c>
      <c r="E21">
        <v>89059343</v>
      </c>
    </row>
    <row r="22" spans="1:7">
      <c r="A22">
        <v>153</v>
      </c>
      <c r="B22" t="s">
        <v>66</v>
      </c>
      <c r="C22" t="s">
        <v>46</v>
      </c>
      <c r="D22">
        <v>1</v>
      </c>
      <c r="E22">
        <v>89059344</v>
      </c>
      <c r="F22">
        <v>89059344</v>
      </c>
    </row>
    <row r="23" spans="1:7">
      <c r="A23">
        <v>187</v>
      </c>
      <c r="B23" t="s">
        <v>67</v>
      </c>
      <c r="C23" t="s">
        <v>46</v>
      </c>
      <c r="D23">
        <v>1</v>
      </c>
      <c r="E23">
        <v>89058822</v>
      </c>
    </row>
    <row r="24" spans="1:7">
      <c r="A24">
        <v>194</v>
      </c>
      <c r="B24" t="s">
        <v>68</v>
      </c>
      <c r="C24" t="s">
        <v>69</v>
      </c>
      <c r="D24">
        <v>1</v>
      </c>
      <c r="E24">
        <v>89048423</v>
      </c>
      <c r="F24">
        <v>89048423</v>
      </c>
    </row>
    <row r="25" spans="1:7">
      <c r="A25">
        <v>195</v>
      </c>
      <c r="B25" t="s">
        <v>70</v>
      </c>
      <c r="C25" t="s">
        <v>71</v>
      </c>
      <c r="D25">
        <v>3</v>
      </c>
      <c r="E25">
        <v>89048329</v>
      </c>
      <c r="F25">
        <v>89048329</v>
      </c>
    </row>
    <row r="26" spans="1:7">
      <c r="A26">
        <v>199</v>
      </c>
      <c r="B26" t="s">
        <v>72</v>
      </c>
      <c r="C26" t="s">
        <v>73</v>
      </c>
      <c r="D26">
        <v>1</v>
      </c>
      <c r="E26">
        <v>89058770</v>
      </c>
      <c r="F26">
        <v>89058770</v>
      </c>
      <c r="G26">
        <v>92149633</v>
      </c>
    </row>
    <row r="27" spans="1:7">
      <c r="A27">
        <v>200</v>
      </c>
      <c r="B27" t="s">
        <v>74</v>
      </c>
      <c r="C27" t="s">
        <v>46</v>
      </c>
      <c r="D27">
        <v>1</v>
      </c>
      <c r="E27">
        <v>19178532</v>
      </c>
      <c r="F27">
        <v>19178532</v>
      </c>
    </row>
    <row r="28" spans="1:7">
      <c r="A28">
        <v>203</v>
      </c>
      <c r="B28" t="s">
        <v>75</v>
      </c>
      <c r="C28" t="s">
        <v>73</v>
      </c>
      <c r="D28">
        <v>1</v>
      </c>
      <c r="E28">
        <v>19178533</v>
      </c>
      <c r="F28">
        <v>19178533</v>
      </c>
    </row>
    <row r="29" spans="1:7">
      <c r="A29">
        <v>206</v>
      </c>
      <c r="B29" t="s">
        <v>76</v>
      </c>
      <c r="C29" t="s">
        <v>73</v>
      </c>
      <c r="D29">
        <v>1</v>
      </c>
      <c r="E29">
        <v>89058769</v>
      </c>
      <c r="F29">
        <v>89058769</v>
      </c>
    </row>
    <row r="30" spans="1:7">
      <c r="A30">
        <v>904</v>
      </c>
      <c r="B30" t="s">
        <v>77</v>
      </c>
      <c r="C30" t="s">
        <v>46</v>
      </c>
      <c r="D30">
        <v>1</v>
      </c>
      <c r="E30">
        <v>89058794</v>
      </c>
    </row>
    <row r="31" spans="1:7">
      <c r="A31">
        <v>905</v>
      </c>
      <c r="B31" t="s">
        <v>78</v>
      </c>
    </row>
    <row r="32" spans="1:7">
      <c r="A32">
        <v>906</v>
      </c>
      <c r="B32" t="s">
        <v>79</v>
      </c>
    </row>
    <row r="33" spans="1:5">
      <c r="A33">
        <v>907</v>
      </c>
      <c r="B33" t="s">
        <v>80</v>
      </c>
    </row>
    <row r="34" spans="1:5">
      <c r="A34">
        <v>908</v>
      </c>
      <c r="B34" t="s">
        <v>65</v>
      </c>
      <c r="C34" t="s">
        <v>46</v>
      </c>
      <c r="D34">
        <v>1</v>
      </c>
      <c r="E34">
        <v>89059343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mv5</vt:lpstr>
      <vt:lpstr>mv7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Zaccardo</dc:creator>
  <cp:lastModifiedBy>Victor Zaccardo</cp:lastModifiedBy>
  <dcterms:created xsi:type="dcterms:W3CDTF">2024-02-28T21:24:44Z</dcterms:created>
  <dcterms:modified xsi:type="dcterms:W3CDTF">2024-02-29T15:34:25Z</dcterms:modified>
</cp:coreProperties>
</file>